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9320" windowHeight="7620"/>
  </bookViews>
  <sheets>
    <sheet name="2020" sheetId="13" r:id="rId1"/>
    <sheet name="1255" sheetId="14" r:id="rId2"/>
    <sheet name="1300" sheetId="15" r:id="rId3"/>
    <sheet name="1808" sheetId="16" r:id="rId4"/>
    <sheet name="1942" sheetId="17" r:id="rId5"/>
  </sheets>
  <calcPr calcId="162913" refMode="R1C1"/>
  <fileRecoveryPr repairLoad="1"/>
</workbook>
</file>

<file path=xl/calcChain.xml><?xml version="1.0" encoding="utf-8"?>
<calcChain xmlns="http://schemas.openxmlformats.org/spreadsheetml/2006/main">
  <c r="J11" i="13"/>
  <c r="J10"/>
  <c r="J9"/>
  <c r="G14" l="1"/>
  <c r="I14"/>
  <c r="J14" l="1"/>
</calcChain>
</file>

<file path=xl/sharedStrings.xml><?xml version="1.0" encoding="utf-8"?>
<sst xmlns="http://schemas.openxmlformats.org/spreadsheetml/2006/main" count="70" uniqueCount="61">
  <si>
    <t>№ з/п</t>
  </si>
  <si>
    <t>Всього:</t>
  </si>
  <si>
    <t>Х</t>
  </si>
  <si>
    <t>Наявність договору на виконання робіт (закупівлі товарів, послуг)     (дата)</t>
  </si>
  <si>
    <t>Сума проєкту  (тис. грн)</t>
  </si>
  <si>
    <t>Стан реалізації проєкту</t>
  </si>
  <si>
    <t xml:space="preserve">Головний розпорядник бюджетних коштів - </t>
  </si>
  <si>
    <t>Погодження з Командою технічних вимог (ТВ) (дата)                     та календарного плану (КП) (дата)</t>
  </si>
  <si>
    <t>Найменування робіт, товарів, послуг</t>
  </si>
  <si>
    <t>Замовник проєкту</t>
  </si>
  <si>
    <t>Профінансовано, тис.грн</t>
  </si>
  <si>
    <t>Факт</t>
  </si>
  <si>
    <t>Економія</t>
  </si>
  <si>
    <t>Проєкт (№, назва, адреса реалізації, Команда, лідер Команди)</t>
  </si>
  <si>
    <t>Посилання на тендерну закупівлю (відповідно до найменування робіт, товарів, послуг)</t>
  </si>
  <si>
    <t>Фотозвіт результату реалізації</t>
  </si>
  <si>
    <t>Альтернативний звіт Команди (так/ні)</t>
  </si>
  <si>
    <t>№ 1255 «Безпечні вулиці Турецького Містечка», Бридня Дмитро Васильович (проєкт 2020 року)</t>
  </si>
  <si>
    <t>КП «Інформатика», Лагутіна Інна Ігорівна, т.(044)3668653</t>
  </si>
  <si>
    <t>ТВ 03.03.2020
КП 05.03.2020</t>
  </si>
  <si>
    <t>№16-20/05 від 20.05.2020</t>
  </si>
  <si>
    <t>№ 1300 «AirZOOM - безпечне повітря для твоєї дитини - мобільна мережа моніторингу якості повітря», Бондаренко Олег Олександрович (проєкт 2020 року)</t>
  </si>
  <si>
    <t>ТВ 06.02.2020,  КП  06.02.2020</t>
  </si>
  <si>
    <t>№ 35/20-11 від 06.11.2020</t>
  </si>
  <si>
    <t>№ 1808 «Шкільний хакатон Kyiv Smart City», Христина Ковкрак (проєкт 2020 року)</t>
  </si>
  <si>
    <t>КП «Головний інформаційно-обчислювальний центр», 
Оломуцька Вікторія Геннадіївна, т.(044)3668160</t>
  </si>
  <si>
    <t>ТВ 30.09.2020
ТВ 29.10.2020</t>
  </si>
  <si>
    <t xml:space="preserve"> № 4927 від 27.11.2020                             №4938 від 15.12.2020</t>
  </si>
  <si>
    <t>№ 1942 «Practical CyberSecurity Days», Владислав Гріга (проєкт 2020 року)</t>
  </si>
  <si>
    <t>ТВ 30.09.2020</t>
  </si>
  <si>
    <t>№ 4932 від 04.12.2020</t>
  </si>
  <si>
    <t>(станом на 31.12.2020)</t>
  </si>
  <si>
    <t>https://prozorro.gov.ua/tender/UA-2020-10-27-001296-c</t>
  </si>
  <si>
    <t xml:space="preserve">https://prozorro.gov.ua/tender/UA-2020-11-16-003216-b   https://prozorro.gov.ua/tender/UA-2020-10-27-001955-c  </t>
  </si>
  <si>
    <t xml:space="preserve">  </t>
  </si>
  <si>
    <t xml:space="preserve">https://prozorro.gov.ua/tender/UA-2020-04-14-002917-a     </t>
  </si>
  <si>
    <t xml:space="preserve">https://prozorro.gov.ua/tender/UA-2020-09-25-012663-a     </t>
  </si>
  <si>
    <t>Обладнання для системи відеоспостереження, монтажні послуги, пусконалагоджувальні послуги, підключення до міського дата-центру</t>
  </si>
  <si>
    <t xml:space="preserve">Створення мережі вимірювальних приладів (датчиків) моніторингу якості повітря. Прилади вимірювання якості атмосферного повітря забезпечують збір та передачу по бездротовому каналу зв’язку GSM/3G/WiFi </t>
  </si>
  <si>
    <t xml:space="preserve">Комп’ютерна техніка та обладнання для забезпечення реалізації громадського проекту </t>
  </si>
  <si>
    <t xml:space="preserve">Послуги електронної освіти. Надання консультаційних послуг із проведення форуму. Харчування учасників. Призи. Виготовлення брендованих футболок, бейджів, полотна брендволу. Послуги відео- та фотозйомки. </t>
  </si>
  <si>
    <t>http://bit.ly/2J1LLeJ; https://www.facebook.com/kovkrak.kristina/videos/1018646231947159/</t>
  </si>
  <si>
    <t>https://i.kyivcity.gov.ua/gromadski-proyekti/</t>
  </si>
  <si>
    <t xml:space="preserve">    Гімназія № 107</t>
  </si>
  <si>
    <t xml:space="preserve">   Гімназія № 75</t>
  </si>
  <si>
    <t xml:space="preserve"> Гімназія Академія </t>
  </si>
  <si>
    <t xml:space="preserve">  Школа № 1</t>
  </si>
  <si>
    <t xml:space="preserve">        Школа № 9</t>
  </si>
  <si>
    <t xml:space="preserve">   Школа № 137</t>
  </si>
  <si>
    <t xml:space="preserve"> </t>
  </si>
  <si>
    <t>Слов"янська гімназія</t>
  </si>
  <si>
    <t xml:space="preserve">   Шкла № 159</t>
  </si>
  <si>
    <t xml:space="preserve">  Школа № 241</t>
  </si>
  <si>
    <t xml:space="preserve">      Школа 259</t>
  </si>
  <si>
    <r>
      <t>фотозвіт</t>
    </r>
    <r>
      <rPr>
        <u/>
        <sz val="11"/>
        <color theme="0"/>
        <rFont val="Calibri"/>
        <family val="2"/>
        <charset val="204"/>
        <scheme val="minor"/>
      </rPr>
      <t xml:space="preserve"> '1808'!A1</t>
    </r>
  </si>
  <si>
    <r>
      <t>фото звіт</t>
    </r>
    <r>
      <rPr>
        <u/>
        <sz val="11"/>
        <color theme="0"/>
        <rFont val="Calibri"/>
        <family val="2"/>
        <charset val="204"/>
        <scheme val="minor"/>
      </rPr>
      <t xml:space="preserve"> '1255'!A1</t>
    </r>
  </si>
  <si>
    <r>
      <t>фото звіт</t>
    </r>
    <r>
      <rPr>
        <u/>
        <sz val="11"/>
        <color theme="0"/>
        <rFont val="Calibri"/>
        <family val="2"/>
        <charset val="204"/>
        <scheme val="minor"/>
      </rPr>
      <t xml:space="preserve"> '1300'!A1</t>
    </r>
  </si>
  <si>
    <r>
      <rPr>
        <u/>
        <sz val="11"/>
        <rFont val="Calibri"/>
        <family val="2"/>
        <charset val="204"/>
        <scheme val="minor"/>
      </rPr>
      <t>фото звіт</t>
    </r>
    <r>
      <rPr>
        <u/>
        <sz val="11"/>
        <color theme="0"/>
        <rFont val="Calibri"/>
        <family val="2"/>
        <charset val="204"/>
        <scheme val="minor"/>
      </rPr>
      <t xml:space="preserve"> '1942'!A1</t>
    </r>
  </si>
  <si>
    <t>Practical Cybersecurity Days 2.0 (Day 1) https://www.youtube.com/watch?v=kEmfncHark4&amp;feature=youtu.be; Practical Cybersecurity Days 2.0 (Day 2)  https://www.facebook.com/PCSDF/posts/2764610800428258 https://www.youtube.com/watch?v=3PCJWZzQWMs&amp;feature=youtu.be</t>
  </si>
  <si>
    <t>Оперативний щоквартальний звіт Департаменту інформаційно-комунікаційних технологій ВО КМР (КМДА)</t>
  </si>
  <si>
    <t>про стан реалізації проєктів-переможців Громадського бюджету у 2020 році за IV квартал 2020 року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</si>
</sst>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u/>
      <sz val="11"/>
      <color theme="8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1"/>
      <color theme="0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0" fillId="0" borderId="0" applyNumberFormat="0" applyFill="0" applyBorder="0" applyAlignment="0" applyProtection="0"/>
  </cellStyleXfs>
  <cellXfs count="79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vertical="top"/>
    </xf>
    <xf numFmtId="0" fontId="2" fillId="0" borderId="0" xfId="0" applyFont="1" applyFill="1"/>
    <xf numFmtId="0" fontId="3" fillId="0" borderId="0" xfId="0" applyFont="1" applyFill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vertical="top"/>
    </xf>
    <xf numFmtId="0" fontId="2" fillId="0" borderId="0" xfId="0" applyFont="1" applyFill="1" applyBorder="1"/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14" fontId="4" fillId="0" borderId="0" xfId="0" applyNumberFormat="1" applyFont="1" applyBorder="1" applyAlignment="1">
      <alignment horizontal="center" vertical="center" wrapText="1"/>
    </xf>
    <xf numFmtId="0" fontId="0" fillId="3" borderId="0" xfId="0" applyFill="1" applyBorder="1" applyAlignment="1">
      <alignment vertical="top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" fontId="4" fillId="0" borderId="0" xfId="0" applyNumberFormat="1" applyFont="1" applyBorder="1" applyAlignment="1">
      <alignment vertical="center" wrapText="1"/>
    </xf>
    <xf numFmtId="2" fontId="3" fillId="0" borderId="0" xfId="0" applyNumberFormat="1" applyFont="1" applyFill="1"/>
    <xf numFmtId="2" fontId="1" fillId="0" borderId="0" xfId="0" applyNumberFormat="1" applyFont="1" applyFill="1"/>
    <xf numFmtId="2" fontId="4" fillId="0" borderId="0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6" fillId="0" borderId="2" xfId="0" applyFont="1" applyFill="1" applyBorder="1" applyAlignment="1"/>
    <xf numFmtId="0" fontId="6" fillId="0" borderId="0" xfId="0" applyFont="1" applyFill="1" applyBorder="1" applyAlignment="1"/>
    <xf numFmtId="2" fontId="6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top" wrapText="1"/>
    </xf>
    <xf numFmtId="2" fontId="7" fillId="0" borderId="4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4" fontId="10" fillId="0" borderId="1" xfId="2" applyNumberFormat="1" applyFill="1" applyBorder="1" applyAlignment="1">
      <alignment horizontal="center" vertical="top" wrapText="1"/>
    </xf>
    <xf numFmtId="2" fontId="6" fillId="2" borderId="1" xfId="0" applyNumberFormat="1" applyFont="1" applyFill="1" applyBorder="1" applyAlignment="1">
      <alignment horizontal="center" vertical="top" wrapText="1"/>
    </xf>
    <xf numFmtId="4" fontId="12" fillId="0" borderId="1" xfId="2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4" fontId="13" fillId="0" borderId="1" xfId="2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/>
    </xf>
    <xf numFmtId="14" fontId="9" fillId="0" borderId="1" xfId="0" applyNumberFormat="1" applyFont="1" applyFill="1" applyBorder="1" applyAlignment="1">
      <alignment horizontal="center" vertical="top" wrapText="1"/>
    </xf>
    <xf numFmtId="2" fontId="9" fillId="0" borderId="1" xfId="0" applyNumberFormat="1" applyFont="1" applyFill="1" applyBorder="1" applyAlignment="1">
      <alignment horizontal="center" vertical="top"/>
    </xf>
    <xf numFmtId="4" fontId="9" fillId="0" borderId="1" xfId="0" applyNumberFormat="1" applyFont="1" applyFill="1" applyBorder="1" applyAlignment="1">
      <alignment horizontal="center" vertical="top" wrapText="1"/>
    </xf>
    <xf numFmtId="2" fontId="9" fillId="0" borderId="1" xfId="0" applyNumberFormat="1" applyFont="1" applyFill="1" applyBorder="1" applyAlignment="1">
      <alignment horizontal="center" vertical="top" wrapText="1"/>
    </xf>
    <xf numFmtId="3" fontId="9" fillId="0" borderId="1" xfId="0" applyNumberFormat="1" applyFont="1" applyFill="1" applyBorder="1" applyAlignment="1">
      <alignment horizontal="center" vertical="top"/>
    </xf>
    <xf numFmtId="0" fontId="9" fillId="0" borderId="0" xfId="0" applyFont="1" applyFill="1" applyBorder="1"/>
    <xf numFmtId="0" fontId="9" fillId="0" borderId="0" xfId="0" applyFont="1" applyFill="1"/>
    <xf numFmtId="14" fontId="9" fillId="2" borderId="1" xfId="0" applyNumberFormat="1" applyFont="1" applyFill="1" applyBorder="1" applyAlignment="1">
      <alignment horizontal="center" vertical="top" wrapText="1"/>
    </xf>
    <xf numFmtId="14" fontId="14" fillId="0" borderId="1" xfId="0" applyNumberFormat="1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49" fontId="10" fillId="2" borderId="1" xfId="2" applyNumberForma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" fontId="10" fillId="0" borderId="1" xfId="2" quotePrefix="1" applyNumberFormat="1" applyFill="1" applyBorder="1" applyAlignment="1">
      <alignment horizontal="center" vertical="top" wrapText="1"/>
    </xf>
    <xf numFmtId="4" fontId="10" fillId="0" borderId="1" xfId="2" quotePrefix="1" applyNumberFormat="1" applyFill="1" applyBorder="1" applyAlignment="1">
      <alignment horizontal="center" vertical="top"/>
    </xf>
    <xf numFmtId="4" fontId="10" fillId="0" borderId="1" xfId="2" quotePrefix="1" applyNumberForma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/>
    </xf>
    <xf numFmtId="0" fontId="6" fillId="0" borderId="2" xfId="0" applyFont="1" applyFill="1" applyBorder="1" applyAlignment="1">
      <alignment horizontal="right" vertical="center"/>
    </xf>
    <xf numFmtId="0" fontId="7" fillId="0" borderId="6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2" fontId="7" fillId="0" borderId="3" xfId="0" applyNumberFormat="1" applyFont="1" applyFill="1" applyBorder="1" applyAlignment="1">
      <alignment horizontal="center" vertical="top" wrapText="1"/>
    </xf>
    <xf numFmtId="2" fontId="7" fillId="0" borderId="4" xfId="0" applyNumberFormat="1" applyFont="1" applyFill="1" applyBorder="1" applyAlignment="1">
      <alignment horizontal="center" vertical="top" wrapText="1"/>
    </xf>
    <xf numFmtId="0" fontId="7" fillId="0" borderId="8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13" Type="http://schemas.openxmlformats.org/officeDocument/2006/relationships/image" Target="../media/image45.jpeg"/><Relationship Id="rId3" Type="http://schemas.openxmlformats.org/officeDocument/2006/relationships/image" Target="../media/image35.jpeg"/><Relationship Id="rId7" Type="http://schemas.openxmlformats.org/officeDocument/2006/relationships/image" Target="../media/image39.jpeg"/><Relationship Id="rId12" Type="http://schemas.openxmlformats.org/officeDocument/2006/relationships/image" Target="../media/image44.jpeg"/><Relationship Id="rId17" Type="http://schemas.openxmlformats.org/officeDocument/2006/relationships/image" Target="../media/image49.jpeg"/><Relationship Id="rId2" Type="http://schemas.openxmlformats.org/officeDocument/2006/relationships/image" Target="../media/image34.jpeg"/><Relationship Id="rId16" Type="http://schemas.openxmlformats.org/officeDocument/2006/relationships/image" Target="../media/image48.jpe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11" Type="http://schemas.openxmlformats.org/officeDocument/2006/relationships/image" Target="../media/image43.jpeg"/><Relationship Id="rId5" Type="http://schemas.openxmlformats.org/officeDocument/2006/relationships/image" Target="../media/image37.jpeg"/><Relationship Id="rId15" Type="http://schemas.openxmlformats.org/officeDocument/2006/relationships/image" Target="../media/image47.jpeg"/><Relationship Id="rId10" Type="http://schemas.openxmlformats.org/officeDocument/2006/relationships/image" Target="../media/image42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Relationship Id="rId14" Type="http://schemas.openxmlformats.org/officeDocument/2006/relationships/image" Target="../media/image4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571500</xdr:colOff>
      <xdr:row>11</xdr:row>
      <xdr:rowOff>24289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3619500" cy="203596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13</xdr:row>
      <xdr:rowOff>38100</xdr:rowOff>
    </xdr:from>
    <xdr:to>
      <xdr:col>5</xdr:col>
      <xdr:colOff>594360</xdr:colOff>
      <xdr:row>24</xdr:row>
      <xdr:rowOff>45243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" y="2415540"/>
          <a:ext cx="3589020" cy="20188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6</xdr:col>
      <xdr:colOff>7620</xdr:colOff>
      <xdr:row>37</xdr:row>
      <xdr:rowOff>50006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754880"/>
          <a:ext cx="3665220" cy="20616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7620</xdr:rowOff>
    </xdr:from>
    <xdr:to>
      <xdr:col>6</xdr:col>
      <xdr:colOff>33867</xdr:colOff>
      <xdr:row>50</xdr:row>
      <xdr:rowOff>72390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139940"/>
          <a:ext cx="3691467" cy="207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175260</xdr:rowOff>
    </xdr:from>
    <xdr:to>
      <xdr:col>3</xdr:col>
      <xdr:colOff>15240</xdr:colOff>
      <xdr:row>17</xdr:row>
      <xdr:rowOff>147321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75260"/>
          <a:ext cx="1805940" cy="3081021"/>
        </a:xfrm>
        <a:prstGeom prst="rect">
          <a:avLst/>
        </a:prstGeom>
      </xdr:spPr>
    </xdr:pic>
    <xdr:clientData/>
  </xdr:twoCellAnchor>
  <xdr:twoCellAnchor editAs="oneCell">
    <xdr:from>
      <xdr:col>4</xdr:col>
      <xdr:colOff>594360</xdr:colOff>
      <xdr:row>1</xdr:row>
      <xdr:rowOff>22860</xdr:rowOff>
    </xdr:from>
    <xdr:to>
      <xdr:col>7</xdr:col>
      <xdr:colOff>555308</xdr:colOff>
      <xdr:row>18</xdr:row>
      <xdr:rowOff>7620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32760" y="205740"/>
          <a:ext cx="1789748" cy="3093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15241</xdr:rowOff>
    </xdr:from>
    <xdr:to>
      <xdr:col>3</xdr:col>
      <xdr:colOff>10001</xdr:colOff>
      <xdr:row>36</xdr:row>
      <xdr:rowOff>175261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489961"/>
          <a:ext cx="1838801" cy="326898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19</xdr:row>
      <xdr:rowOff>24554</xdr:rowOff>
    </xdr:from>
    <xdr:to>
      <xdr:col>8</xdr:col>
      <xdr:colOff>38100</xdr:colOff>
      <xdr:row>37</xdr:row>
      <xdr:rowOff>38100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55620" y="3499274"/>
          <a:ext cx="1859280" cy="33053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38</xdr:row>
      <xdr:rowOff>15240</xdr:rowOff>
    </xdr:from>
    <xdr:to>
      <xdr:col>3</xdr:col>
      <xdr:colOff>2859</xdr:colOff>
      <xdr:row>55</xdr:row>
      <xdr:rowOff>167640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1" y="6964680"/>
          <a:ext cx="1808798" cy="3261360"/>
        </a:xfrm>
        <a:prstGeom prst="rect">
          <a:avLst/>
        </a:prstGeom>
      </xdr:spPr>
    </xdr:pic>
    <xdr:clientData/>
  </xdr:twoCellAnchor>
  <xdr:twoCellAnchor editAs="oneCell">
    <xdr:from>
      <xdr:col>5</xdr:col>
      <xdr:colOff>22858</xdr:colOff>
      <xdr:row>37</xdr:row>
      <xdr:rowOff>167643</xdr:rowOff>
    </xdr:from>
    <xdr:to>
      <xdr:col>8</xdr:col>
      <xdr:colOff>11427</xdr:colOff>
      <xdr:row>55</xdr:row>
      <xdr:rowOff>175263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2329813" y="7675248"/>
          <a:ext cx="3299460" cy="1817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45720</xdr:rowOff>
    </xdr:from>
    <xdr:to>
      <xdr:col>3</xdr:col>
      <xdr:colOff>10001</xdr:colOff>
      <xdr:row>74</xdr:row>
      <xdr:rowOff>167640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469880"/>
          <a:ext cx="1838801" cy="323088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57</xdr:row>
      <xdr:rowOff>7620</xdr:rowOff>
    </xdr:from>
    <xdr:to>
      <xdr:col>8</xdr:col>
      <xdr:colOff>29527</xdr:colOff>
      <xdr:row>74</xdr:row>
      <xdr:rowOff>167640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63240" y="10431780"/>
          <a:ext cx="1843087" cy="326898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30480</xdr:rowOff>
    </xdr:from>
    <xdr:to>
      <xdr:col>12</xdr:col>
      <xdr:colOff>586740</xdr:colOff>
      <xdr:row>17</xdr:row>
      <xdr:rowOff>178920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00" y="213360"/>
          <a:ext cx="1805940" cy="3074520"/>
        </a:xfrm>
        <a:prstGeom prst="rect">
          <a:avLst/>
        </a:prstGeom>
      </xdr:spPr>
    </xdr:pic>
    <xdr:clientData/>
  </xdr:twoCellAnchor>
  <xdr:twoCellAnchor editAs="oneCell">
    <xdr:from>
      <xdr:col>15</xdr:col>
      <xdr:colOff>30956</xdr:colOff>
      <xdr:row>1</xdr:row>
      <xdr:rowOff>22860</xdr:rowOff>
    </xdr:from>
    <xdr:to>
      <xdr:col>18</xdr:col>
      <xdr:colOff>7620</xdr:colOff>
      <xdr:row>18</xdr:row>
      <xdr:rowOff>15240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74956" y="205740"/>
          <a:ext cx="1805464" cy="3101340"/>
        </a:xfrm>
        <a:prstGeom prst="rect">
          <a:avLst/>
        </a:prstGeom>
      </xdr:spPr>
    </xdr:pic>
    <xdr:clientData/>
  </xdr:twoCellAnchor>
  <xdr:twoCellAnchor editAs="oneCell">
    <xdr:from>
      <xdr:col>9</xdr:col>
      <xdr:colOff>594361</xdr:colOff>
      <xdr:row>19</xdr:row>
      <xdr:rowOff>15240</xdr:rowOff>
    </xdr:from>
    <xdr:to>
      <xdr:col>12</xdr:col>
      <xdr:colOff>600076</xdr:colOff>
      <xdr:row>36</xdr:row>
      <xdr:rowOff>167640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80761" y="3489960"/>
          <a:ext cx="1834515" cy="3261360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</xdr:colOff>
      <xdr:row>20</xdr:row>
      <xdr:rowOff>22860</xdr:rowOff>
    </xdr:from>
    <xdr:to>
      <xdr:col>18</xdr:col>
      <xdr:colOff>15240</xdr:colOff>
      <xdr:row>29</xdr:row>
      <xdr:rowOff>7620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74480" y="3680460"/>
          <a:ext cx="1813560" cy="1630680"/>
        </a:xfrm>
        <a:prstGeom prst="rect">
          <a:avLst/>
        </a:prstGeom>
      </xdr:spPr>
    </xdr:pic>
    <xdr:clientData/>
  </xdr:twoCellAnchor>
  <xdr:twoCellAnchor editAs="oneCell">
    <xdr:from>
      <xdr:col>9</xdr:col>
      <xdr:colOff>595312</xdr:colOff>
      <xdr:row>38</xdr:row>
      <xdr:rowOff>15240</xdr:rowOff>
    </xdr:from>
    <xdr:to>
      <xdr:col>13</xdr:col>
      <xdr:colOff>38100</xdr:colOff>
      <xdr:row>55</xdr:row>
      <xdr:rowOff>176904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81712" y="6964680"/>
          <a:ext cx="1881188" cy="3270624"/>
        </a:xfrm>
        <a:prstGeom prst="rect">
          <a:avLst/>
        </a:prstGeom>
      </xdr:spPr>
    </xdr:pic>
    <xdr:clientData/>
  </xdr:twoCellAnchor>
  <xdr:twoCellAnchor editAs="oneCell">
    <xdr:from>
      <xdr:col>15</xdr:col>
      <xdr:colOff>37623</xdr:colOff>
      <xdr:row>38</xdr:row>
      <xdr:rowOff>30480</xdr:rowOff>
    </xdr:from>
    <xdr:to>
      <xdr:col>18</xdr:col>
      <xdr:colOff>51910</xdr:colOff>
      <xdr:row>56</xdr:row>
      <xdr:rowOff>15240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81623" y="6979920"/>
          <a:ext cx="1843087" cy="32766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57</xdr:row>
      <xdr:rowOff>38100</xdr:rowOff>
    </xdr:from>
    <xdr:to>
      <xdr:col>13</xdr:col>
      <xdr:colOff>77629</xdr:colOff>
      <xdr:row>74</xdr:row>
      <xdr:rowOff>167640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03620" y="10462260"/>
          <a:ext cx="1898809" cy="3238500"/>
        </a:xfrm>
        <a:prstGeom prst="rect">
          <a:avLst/>
        </a:prstGeom>
      </xdr:spPr>
    </xdr:pic>
    <xdr:clientData/>
  </xdr:twoCellAnchor>
  <xdr:twoCellAnchor editAs="oneCell">
    <xdr:from>
      <xdr:col>14</xdr:col>
      <xdr:colOff>594359</xdr:colOff>
      <xdr:row>57</xdr:row>
      <xdr:rowOff>47415</xdr:rowOff>
    </xdr:from>
    <xdr:to>
      <xdr:col>17</xdr:col>
      <xdr:colOff>596022</xdr:colOff>
      <xdr:row>74</xdr:row>
      <xdr:rowOff>175260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28759" y="10471575"/>
          <a:ext cx="1830463" cy="323680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76</xdr:row>
      <xdr:rowOff>22860</xdr:rowOff>
    </xdr:from>
    <xdr:to>
      <xdr:col>3</xdr:col>
      <xdr:colOff>15240</xdr:colOff>
      <xdr:row>90</xdr:row>
      <xdr:rowOff>152400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" y="13921740"/>
          <a:ext cx="1783080" cy="268986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76</xdr:row>
      <xdr:rowOff>15240</xdr:rowOff>
    </xdr:from>
    <xdr:to>
      <xdr:col>7</xdr:col>
      <xdr:colOff>601980</xdr:colOff>
      <xdr:row>90</xdr:row>
      <xdr:rowOff>175260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093720" y="13914120"/>
          <a:ext cx="1775460" cy="272034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7621</xdr:colOff>
      <xdr:row>76</xdr:row>
      <xdr:rowOff>7620</xdr:rowOff>
    </xdr:from>
    <xdr:to>
      <xdr:col>13</xdr:col>
      <xdr:colOff>59637</xdr:colOff>
      <xdr:row>90</xdr:row>
      <xdr:rowOff>144780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03621" y="13906500"/>
          <a:ext cx="1880816" cy="2697480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10478</xdr:colOff>
      <xdr:row>76</xdr:row>
      <xdr:rowOff>15240</xdr:rowOff>
    </xdr:from>
    <xdr:to>
      <xdr:col>18</xdr:col>
      <xdr:colOff>53818</xdr:colOff>
      <xdr:row>91</xdr:row>
      <xdr:rowOff>15240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54478" y="13914120"/>
          <a:ext cx="1872140" cy="274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38101</xdr:colOff>
      <xdr:row>11</xdr:row>
      <xdr:rowOff>29391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0"/>
          <a:ext cx="3086100" cy="2041071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0</xdr:rowOff>
    </xdr:from>
    <xdr:to>
      <xdr:col>11</xdr:col>
      <xdr:colOff>190500</xdr:colOff>
      <xdr:row>17</xdr:row>
      <xdr:rowOff>28575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0400" y="365760"/>
          <a:ext cx="3695700" cy="2771775"/>
        </a:xfrm>
        <a:prstGeom prst="rect">
          <a:avLst/>
        </a:prstGeom>
      </xdr:spPr>
    </xdr:pic>
    <xdr:clientData/>
  </xdr:twoCellAnchor>
  <xdr:twoCellAnchor editAs="oneCell">
    <xdr:from>
      <xdr:col>11</xdr:col>
      <xdr:colOff>289560</xdr:colOff>
      <xdr:row>5</xdr:row>
      <xdr:rowOff>17144</xdr:rowOff>
    </xdr:from>
    <xdr:to>
      <xdr:col>17</xdr:col>
      <xdr:colOff>327660</xdr:colOff>
      <xdr:row>20</xdr:row>
      <xdr:rowOff>45719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95160" y="931544"/>
          <a:ext cx="3695700" cy="2771775"/>
        </a:xfrm>
        <a:prstGeom prst="rect">
          <a:avLst/>
        </a:prstGeom>
      </xdr:spPr>
    </xdr:pic>
    <xdr:clientData/>
  </xdr:twoCellAnchor>
  <xdr:twoCellAnchor editAs="oneCell">
    <xdr:from>
      <xdr:col>17</xdr:col>
      <xdr:colOff>365760</xdr:colOff>
      <xdr:row>9</xdr:row>
      <xdr:rowOff>30480</xdr:rowOff>
    </xdr:from>
    <xdr:to>
      <xdr:col>23</xdr:col>
      <xdr:colOff>144072</xdr:colOff>
      <xdr:row>28</xdr:row>
      <xdr:rowOff>114300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28960" y="1676400"/>
          <a:ext cx="3435912" cy="355854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19</xdr:row>
      <xdr:rowOff>15240</xdr:rowOff>
    </xdr:from>
    <xdr:to>
      <xdr:col>7</xdr:col>
      <xdr:colOff>362373</xdr:colOff>
      <xdr:row>33</xdr:row>
      <xdr:rowOff>41910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80" y="3489960"/>
          <a:ext cx="4599093" cy="2586990"/>
        </a:xfrm>
        <a:prstGeom prst="rect">
          <a:avLst/>
        </a:prstGeom>
      </xdr:spPr>
    </xdr:pic>
    <xdr:clientData/>
  </xdr:twoCellAnchor>
  <xdr:twoCellAnchor editAs="oneCell">
    <xdr:from>
      <xdr:col>7</xdr:col>
      <xdr:colOff>518160</xdr:colOff>
      <xdr:row>22</xdr:row>
      <xdr:rowOff>40004</xdr:rowOff>
    </xdr:from>
    <xdr:to>
      <xdr:col>14</xdr:col>
      <xdr:colOff>426720</xdr:colOff>
      <xdr:row>35</xdr:row>
      <xdr:rowOff>11429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85360" y="4063364"/>
          <a:ext cx="4175760" cy="2348865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</xdr:colOff>
      <xdr:row>30</xdr:row>
      <xdr:rowOff>45720</xdr:rowOff>
    </xdr:from>
    <xdr:to>
      <xdr:col>21</xdr:col>
      <xdr:colOff>391160</xdr:colOff>
      <xdr:row>42</xdr:row>
      <xdr:rowOff>102870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89720" y="5532120"/>
          <a:ext cx="4003040" cy="2251710"/>
        </a:xfrm>
        <a:prstGeom prst="rect">
          <a:avLst/>
        </a:prstGeom>
      </xdr:spPr>
    </xdr:pic>
    <xdr:clientData/>
  </xdr:twoCellAnchor>
  <xdr:twoCellAnchor editAs="oneCell">
    <xdr:from>
      <xdr:col>2</xdr:col>
      <xdr:colOff>497680</xdr:colOff>
      <xdr:row>35</xdr:row>
      <xdr:rowOff>15240</xdr:rowOff>
    </xdr:from>
    <xdr:to>
      <xdr:col>7</xdr:col>
      <xdr:colOff>171449</xdr:colOff>
      <xdr:row>61</xdr:row>
      <xdr:rowOff>99060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6880" y="6416040"/>
          <a:ext cx="2721769" cy="483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175260</xdr:rowOff>
    </xdr:from>
    <xdr:to>
      <xdr:col>4</xdr:col>
      <xdr:colOff>53449</xdr:colOff>
      <xdr:row>9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58140"/>
          <a:ext cx="2491849" cy="1402080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2</xdr:row>
      <xdr:rowOff>91440</xdr:rowOff>
    </xdr:from>
    <xdr:to>
      <xdr:col>8</xdr:col>
      <xdr:colOff>390787</xdr:colOff>
      <xdr:row>10</xdr:row>
      <xdr:rowOff>173126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22220" y="457200"/>
          <a:ext cx="2745367" cy="1544726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3</xdr:row>
      <xdr:rowOff>83820</xdr:rowOff>
    </xdr:from>
    <xdr:to>
      <xdr:col>13</xdr:col>
      <xdr:colOff>22860</xdr:colOff>
      <xdr:row>12</xdr:row>
      <xdr:rowOff>180340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00" y="632460"/>
          <a:ext cx="2613660" cy="1742440"/>
        </a:xfrm>
        <a:prstGeom prst="rect">
          <a:avLst/>
        </a:prstGeom>
      </xdr:spPr>
    </xdr:pic>
    <xdr:clientData/>
  </xdr:twoCellAnchor>
  <xdr:twoCellAnchor editAs="oneCell">
    <xdr:from>
      <xdr:col>13</xdr:col>
      <xdr:colOff>99060</xdr:colOff>
      <xdr:row>4</xdr:row>
      <xdr:rowOff>76200</xdr:rowOff>
    </xdr:from>
    <xdr:to>
      <xdr:col>17</xdr:col>
      <xdr:colOff>220980</xdr:colOff>
      <xdr:row>13</xdr:row>
      <xdr:rowOff>137160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23860" y="807720"/>
          <a:ext cx="2560320" cy="1706880"/>
        </a:xfrm>
        <a:prstGeom prst="rect">
          <a:avLst/>
        </a:prstGeom>
      </xdr:spPr>
    </xdr:pic>
    <xdr:clientData/>
  </xdr:twoCellAnchor>
  <xdr:twoCellAnchor editAs="oneCell">
    <xdr:from>
      <xdr:col>17</xdr:col>
      <xdr:colOff>388620</xdr:colOff>
      <xdr:row>5</xdr:row>
      <xdr:rowOff>83820</xdr:rowOff>
    </xdr:from>
    <xdr:to>
      <xdr:col>22</xdr:col>
      <xdr:colOff>95250</xdr:colOff>
      <xdr:row>15</xdr:row>
      <xdr:rowOff>91440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51820" y="998220"/>
          <a:ext cx="2754630" cy="1836420"/>
        </a:xfrm>
        <a:prstGeom prst="rect">
          <a:avLst/>
        </a:prstGeom>
      </xdr:spPr>
    </xdr:pic>
    <xdr:clientData/>
  </xdr:twoCellAnchor>
  <xdr:twoCellAnchor editAs="oneCell">
    <xdr:from>
      <xdr:col>0</xdr:col>
      <xdr:colOff>43092</xdr:colOff>
      <xdr:row>13</xdr:row>
      <xdr:rowOff>22861</xdr:rowOff>
    </xdr:from>
    <xdr:to>
      <xdr:col>4</xdr:col>
      <xdr:colOff>155539</xdr:colOff>
      <xdr:row>23</xdr:row>
      <xdr:rowOff>137161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92" y="2400301"/>
          <a:ext cx="2550847" cy="19431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14</xdr:row>
      <xdr:rowOff>38100</xdr:rowOff>
    </xdr:from>
    <xdr:to>
      <xdr:col>8</xdr:col>
      <xdr:colOff>506730</xdr:colOff>
      <xdr:row>23</xdr:row>
      <xdr:rowOff>152400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43200" y="2598420"/>
          <a:ext cx="2640330" cy="176022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15</xdr:row>
      <xdr:rowOff>167640</xdr:rowOff>
    </xdr:from>
    <xdr:to>
      <xdr:col>13</xdr:col>
      <xdr:colOff>257303</xdr:colOff>
      <xdr:row>26</xdr:row>
      <xdr:rowOff>160020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86401" y="2910840"/>
          <a:ext cx="2695702" cy="2004060"/>
        </a:xfrm>
        <a:prstGeom prst="rect">
          <a:avLst/>
        </a:prstGeom>
      </xdr:spPr>
    </xdr:pic>
    <xdr:clientData/>
  </xdr:twoCellAnchor>
  <xdr:twoCellAnchor editAs="oneCell">
    <xdr:from>
      <xdr:col>13</xdr:col>
      <xdr:colOff>502920</xdr:colOff>
      <xdr:row>17</xdr:row>
      <xdr:rowOff>47865</xdr:rowOff>
    </xdr:from>
    <xdr:to>
      <xdr:col>18</xdr:col>
      <xdr:colOff>190500</xdr:colOff>
      <xdr:row>28</xdr:row>
      <xdr:rowOff>129235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27720" y="3156825"/>
          <a:ext cx="2735580" cy="2093050"/>
        </a:xfrm>
        <a:prstGeom prst="rect">
          <a:avLst/>
        </a:prstGeom>
      </xdr:spPr>
    </xdr:pic>
    <xdr:clientData/>
  </xdr:twoCellAnchor>
  <xdr:twoCellAnchor editAs="oneCell">
    <xdr:from>
      <xdr:col>18</xdr:col>
      <xdr:colOff>275122</xdr:colOff>
      <xdr:row>19</xdr:row>
      <xdr:rowOff>137160</xdr:rowOff>
    </xdr:from>
    <xdr:to>
      <xdr:col>23</xdr:col>
      <xdr:colOff>12968</xdr:colOff>
      <xdr:row>29</xdr:row>
      <xdr:rowOff>53340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47922" y="3611880"/>
          <a:ext cx="2785846" cy="17449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25</xdr:row>
      <xdr:rowOff>7620</xdr:rowOff>
    </xdr:from>
    <xdr:to>
      <xdr:col>4</xdr:col>
      <xdr:colOff>144780</xdr:colOff>
      <xdr:row>34</xdr:row>
      <xdr:rowOff>53340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720" y="4579620"/>
          <a:ext cx="2537460" cy="169164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26</xdr:row>
      <xdr:rowOff>17780</xdr:rowOff>
    </xdr:from>
    <xdr:to>
      <xdr:col>8</xdr:col>
      <xdr:colOff>533400</xdr:colOff>
      <xdr:row>35</xdr:row>
      <xdr:rowOff>149860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43200" y="4772660"/>
          <a:ext cx="2667000" cy="1778000"/>
        </a:xfrm>
        <a:prstGeom prst="rect">
          <a:avLst/>
        </a:prstGeom>
      </xdr:spPr>
    </xdr:pic>
    <xdr:clientData/>
  </xdr:twoCellAnchor>
  <xdr:twoCellAnchor editAs="oneCell">
    <xdr:from>
      <xdr:col>9</xdr:col>
      <xdr:colOff>51650</xdr:colOff>
      <xdr:row>28</xdr:row>
      <xdr:rowOff>83820</xdr:rowOff>
    </xdr:from>
    <xdr:to>
      <xdr:col>13</xdr:col>
      <xdr:colOff>355775</xdr:colOff>
      <xdr:row>38</xdr:row>
      <xdr:rowOff>68580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38050" y="5204460"/>
          <a:ext cx="2742525" cy="1813560"/>
        </a:xfrm>
        <a:prstGeom prst="rect">
          <a:avLst/>
        </a:prstGeom>
      </xdr:spPr>
    </xdr:pic>
    <xdr:clientData/>
  </xdr:twoCellAnchor>
  <xdr:twoCellAnchor editAs="oneCell">
    <xdr:from>
      <xdr:col>13</xdr:col>
      <xdr:colOff>448128</xdr:colOff>
      <xdr:row>30</xdr:row>
      <xdr:rowOff>15240</xdr:rowOff>
    </xdr:from>
    <xdr:to>
      <xdr:col>18</xdr:col>
      <xdr:colOff>213359</xdr:colOff>
      <xdr:row>40</xdr:row>
      <xdr:rowOff>47509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72928" y="5501640"/>
          <a:ext cx="2813231" cy="1861069"/>
        </a:xfrm>
        <a:prstGeom prst="rect">
          <a:avLst/>
        </a:prstGeom>
      </xdr:spPr>
    </xdr:pic>
    <xdr:clientData/>
  </xdr:twoCellAnchor>
  <xdr:twoCellAnchor editAs="oneCell">
    <xdr:from>
      <xdr:col>18</xdr:col>
      <xdr:colOff>259080</xdr:colOff>
      <xdr:row>31</xdr:row>
      <xdr:rowOff>91440</xdr:rowOff>
    </xdr:from>
    <xdr:to>
      <xdr:col>23</xdr:col>
      <xdr:colOff>99060</xdr:colOff>
      <xdr:row>42</xdr:row>
      <xdr:rowOff>5080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31880" y="5760720"/>
          <a:ext cx="2887980" cy="1925320"/>
        </a:xfrm>
        <a:prstGeom prst="rect">
          <a:avLst/>
        </a:prstGeom>
      </xdr:spPr>
    </xdr:pic>
    <xdr:clientData/>
  </xdr:twoCellAnchor>
  <xdr:twoCellAnchor editAs="oneCell">
    <xdr:from>
      <xdr:col>1</xdr:col>
      <xdr:colOff>146318</xdr:colOff>
      <xdr:row>37</xdr:row>
      <xdr:rowOff>45719</xdr:rowOff>
    </xdr:from>
    <xdr:to>
      <xdr:col>6</xdr:col>
      <xdr:colOff>464819</xdr:colOff>
      <xdr:row>49</xdr:row>
      <xdr:rowOff>47698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5918" y="6812279"/>
          <a:ext cx="3366501" cy="2196539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39</xdr:row>
      <xdr:rowOff>110490</xdr:rowOff>
    </xdr:from>
    <xdr:to>
      <xdr:col>10</xdr:col>
      <xdr:colOff>266700</xdr:colOff>
      <xdr:row>54</xdr:row>
      <xdr:rowOff>53340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72000" y="7242810"/>
          <a:ext cx="1790700" cy="2686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rozorro.gov.ua/tender/UA-2020-04-14-002917-a" TargetMode="External"/><Relationship Id="rId2" Type="http://schemas.openxmlformats.org/officeDocument/2006/relationships/hyperlink" Target="https://prozorro.gov.ua/tender/UA-2020-10-27-001296-c" TargetMode="External"/><Relationship Id="rId1" Type="http://schemas.openxmlformats.org/officeDocument/2006/relationships/hyperlink" Target="https://prozorro.gov.ua/tender/UA-2020-11-16-003216-b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bit.ly/2J1LLeJ" TargetMode="External"/><Relationship Id="rId4" Type="http://schemas.openxmlformats.org/officeDocument/2006/relationships/hyperlink" Target="https://prozorro.gov.ua/tender/UA-2020-09-25-012663-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3"/>
  <sheetViews>
    <sheetView showGridLines="0" tabSelected="1" zoomScale="60" zoomScaleNormal="60" zoomScaleSheetLayoutView="80" workbookViewId="0">
      <selection activeCell="A2" sqref="A2:L2"/>
    </sheetView>
  </sheetViews>
  <sheetFormatPr defaultColWidth="9.140625" defaultRowHeight="15"/>
  <cols>
    <col min="1" max="1" width="5.5703125" style="1" customWidth="1"/>
    <col min="2" max="2" width="27.42578125" style="1" customWidth="1"/>
    <col min="3" max="3" width="34.5703125" style="1" customWidth="1"/>
    <col min="4" max="4" width="23.5703125" style="1" customWidth="1"/>
    <col min="5" max="5" width="27.85546875" style="1" customWidth="1"/>
    <col min="6" max="6" width="26" style="1" customWidth="1"/>
    <col min="7" max="7" width="21.7109375" style="20" customWidth="1"/>
    <col min="8" max="8" width="31.85546875" style="2" customWidth="1"/>
    <col min="9" max="9" width="18.140625" style="20" customWidth="1"/>
    <col min="10" max="10" width="16.28515625" style="20" customWidth="1"/>
    <col min="11" max="11" width="25.7109375" style="1" customWidth="1"/>
    <col min="12" max="12" width="36.140625" style="1" customWidth="1"/>
    <col min="13" max="16" width="9.140625" style="6"/>
    <col min="17" max="16384" width="9.140625" style="1"/>
  </cols>
  <sheetData>
    <row r="1" spans="1:22" s="4" customFormat="1" ht="25.5">
      <c r="A1" s="68" t="s">
        <v>59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9"/>
      <c r="N1" s="9"/>
      <c r="O1" s="9"/>
      <c r="P1" s="9"/>
    </row>
    <row r="2" spans="1:22" s="4" customFormat="1" ht="25.5">
      <c r="A2" s="68" t="s">
        <v>60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9"/>
      <c r="N2" s="9"/>
      <c r="O2" s="9"/>
      <c r="P2" s="9"/>
    </row>
    <row r="3" spans="1:22" ht="45.75" customHeight="1">
      <c r="A3" s="23"/>
      <c r="B3" s="23"/>
      <c r="C3" s="23"/>
      <c r="D3" s="23"/>
      <c r="E3" s="23"/>
      <c r="F3" s="24"/>
      <c r="G3" s="25"/>
      <c r="H3" s="26"/>
      <c r="I3" s="69" t="s">
        <v>31</v>
      </c>
      <c r="J3" s="69"/>
      <c r="K3" s="69"/>
      <c r="L3" s="69"/>
    </row>
    <row r="4" spans="1:22" s="4" customFormat="1" ht="33.75" customHeight="1">
      <c r="A4" s="66" t="s">
        <v>0</v>
      </c>
      <c r="B4" s="66" t="s">
        <v>13</v>
      </c>
      <c r="C4" s="75" t="s">
        <v>8</v>
      </c>
      <c r="D4" s="66" t="s">
        <v>9</v>
      </c>
      <c r="E4" s="66" t="s">
        <v>7</v>
      </c>
      <c r="F4" s="66" t="s">
        <v>3</v>
      </c>
      <c r="G4" s="72" t="s">
        <v>4</v>
      </c>
      <c r="H4" s="70" t="s">
        <v>5</v>
      </c>
      <c r="I4" s="71"/>
      <c r="J4" s="71"/>
      <c r="K4" s="71"/>
      <c r="L4" s="71"/>
      <c r="M4" s="9"/>
      <c r="N4" s="9"/>
      <c r="O4" s="9"/>
      <c r="P4" s="9"/>
    </row>
    <row r="5" spans="1:22" s="4" customFormat="1" ht="94.5" customHeight="1">
      <c r="A5" s="77"/>
      <c r="B5" s="77"/>
      <c r="C5" s="76"/>
      <c r="D5" s="77"/>
      <c r="E5" s="77"/>
      <c r="F5" s="77"/>
      <c r="G5" s="73"/>
      <c r="H5" s="66" t="s">
        <v>14</v>
      </c>
      <c r="I5" s="70" t="s">
        <v>10</v>
      </c>
      <c r="J5" s="74"/>
      <c r="K5" s="43" t="s">
        <v>15</v>
      </c>
      <c r="L5" s="78" t="s">
        <v>16</v>
      </c>
      <c r="M5" s="9"/>
      <c r="N5" s="9"/>
      <c r="O5" s="9"/>
      <c r="P5" s="9"/>
    </row>
    <row r="6" spans="1:22" s="4" customFormat="1" ht="48" customHeight="1">
      <c r="A6" s="67"/>
      <c r="B6" s="67"/>
      <c r="C6" s="41"/>
      <c r="D6" s="67"/>
      <c r="E6" s="67"/>
      <c r="F6" s="67"/>
      <c r="G6" s="40"/>
      <c r="H6" s="67"/>
      <c r="I6" s="39" t="s">
        <v>11</v>
      </c>
      <c r="J6" s="39" t="s">
        <v>12</v>
      </c>
      <c r="K6" s="43"/>
      <c r="L6" s="78"/>
      <c r="M6" s="9"/>
      <c r="N6" s="9"/>
      <c r="O6" s="9"/>
      <c r="P6" s="9"/>
    </row>
    <row r="7" spans="1:22" s="15" customFormat="1" ht="23.25" customHeight="1">
      <c r="A7" s="29">
        <v>1</v>
      </c>
      <c r="B7" s="29">
        <v>2</v>
      </c>
      <c r="C7" s="29">
        <v>3</v>
      </c>
      <c r="D7" s="29">
        <v>4</v>
      </c>
      <c r="E7" s="29">
        <v>5</v>
      </c>
      <c r="F7" s="29">
        <v>6</v>
      </c>
      <c r="G7" s="30">
        <v>7</v>
      </c>
      <c r="H7" s="29">
        <v>8</v>
      </c>
      <c r="I7" s="30">
        <v>9</v>
      </c>
      <c r="J7" s="31">
        <v>10</v>
      </c>
      <c r="K7" s="43">
        <v>11</v>
      </c>
      <c r="L7" s="31">
        <v>12</v>
      </c>
      <c r="M7" s="14"/>
      <c r="N7" s="14"/>
      <c r="O7" s="14"/>
      <c r="P7" s="14"/>
    </row>
    <row r="8" spans="1:22" s="2" customFormat="1" ht="22.5" customHeight="1">
      <c r="A8" s="65" t="s">
        <v>6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7"/>
      <c r="N8" s="7"/>
      <c r="O8" s="7"/>
      <c r="P8" s="7"/>
    </row>
    <row r="9" spans="1:22" s="3" customFormat="1" ht="121.15" customHeight="1">
      <c r="A9" s="28">
        <v>1</v>
      </c>
      <c r="B9" s="42" t="s">
        <v>17</v>
      </c>
      <c r="C9" s="42" t="s">
        <v>37</v>
      </c>
      <c r="D9" s="42" t="s">
        <v>18</v>
      </c>
      <c r="E9" s="58" t="s">
        <v>19</v>
      </c>
      <c r="F9" s="50" t="s">
        <v>20</v>
      </c>
      <c r="G9" s="32">
        <v>678.41</v>
      </c>
      <c r="H9" s="46" t="s">
        <v>35</v>
      </c>
      <c r="I9" s="27">
        <v>677.8</v>
      </c>
      <c r="J9" s="27">
        <f>G9-I9</f>
        <v>0.61000000000001364</v>
      </c>
      <c r="K9" s="62" t="s">
        <v>55</v>
      </c>
      <c r="L9" s="61" t="s">
        <v>42</v>
      </c>
      <c r="M9" s="8"/>
      <c r="N9" s="8"/>
      <c r="O9" s="8"/>
      <c r="P9" s="8"/>
    </row>
    <row r="10" spans="1:22" s="3" customFormat="1" ht="158.44999999999999" customHeight="1">
      <c r="A10" s="28">
        <v>2</v>
      </c>
      <c r="B10" s="42" t="s">
        <v>21</v>
      </c>
      <c r="C10" s="42" t="s">
        <v>38</v>
      </c>
      <c r="D10" s="42" t="s">
        <v>18</v>
      </c>
      <c r="E10" s="58" t="s">
        <v>22</v>
      </c>
      <c r="F10" s="50" t="s">
        <v>23</v>
      </c>
      <c r="G10" s="32">
        <v>323</v>
      </c>
      <c r="H10" s="44" t="s">
        <v>36</v>
      </c>
      <c r="I10" s="32">
        <v>321</v>
      </c>
      <c r="J10" s="32">
        <f t="shared" ref="J10:J11" si="0">G10-I10</f>
        <v>2</v>
      </c>
      <c r="K10" s="62" t="s">
        <v>56</v>
      </c>
      <c r="L10" s="61" t="s">
        <v>42</v>
      </c>
      <c r="M10" s="8"/>
      <c r="N10" s="8"/>
      <c r="O10" s="8"/>
      <c r="P10" s="8"/>
      <c r="V10" s="3" t="s">
        <v>34</v>
      </c>
    </row>
    <row r="11" spans="1:22" s="3" customFormat="1" ht="150">
      <c r="A11" s="33">
        <v>3</v>
      </c>
      <c r="B11" s="42" t="s">
        <v>24</v>
      </c>
      <c r="C11" s="47" t="s">
        <v>39</v>
      </c>
      <c r="D11" s="42" t="s">
        <v>25</v>
      </c>
      <c r="E11" s="57" t="s">
        <v>26</v>
      </c>
      <c r="F11" s="50" t="s">
        <v>27</v>
      </c>
      <c r="G11" s="32">
        <v>499.56</v>
      </c>
      <c r="H11" s="48" t="s">
        <v>33</v>
      </c>
      <c r="I11" s="45">
        <v>499.548</v>
      </c>
      <c r="J11" s="27">
        <f t="shared" si="0"/>
        <v>1.2000000000000455E-2</v>
      </c>
      <c r="K11" s="63" t="s">
        <v>54</v>
      </c>
      <c r="L11" s="60" t="s">
        <v>41</v>
      </c>
      <c r="M11" s="8"/>
      <c r="N11" s="8"/>
      <c r="O11" s="8"/>
      <c r="P11" s="8"/>
    </row>
    <row r="12" spans="1:22" s="3" customFormat="1" ht="168" customHeight="1">
      <c r="A12" s="28">
        <v>4</v>
      </c>
      <c r="B12" s="42" t="s">
        <v>28</v>
      </c>
      <c r="C12" s="42" t="s">
        <v>40</v>
      </c>
      <c r="D12" s="42" t="s">
        <v>25</v>
      </c>
      <c r="E12" s="50" t="s">
        <v>29</v>
      </c>
      <c r="F12" s="50" t="s">
        <v>30</v>
      </c>
      <c r="G12" s="32">
        <v>112.8</v>
      </c>
      <c r="H12" s="48" t="s">
        <v>32</v>
      </c>
      <c r="I12" s="27">
        <v>104.8</v>
      </c>
      <c r="J12" s="27">
        <v>8</v>
      </c>
      <c r="K12" s="64" t="s">
        <v>57</v>
      </c>
      <c r="L12" s="59" t="s">
        <v>58</v>
      </c>
      <c r="M12" s="8"/>
      <c r="N12" s="8"/>
      <c r="O12" s="8"/>
      <c r="P12" s="8"/>
    </row>
    <row r="13" spans="1:22" s="56" customFormat="1" ht="22.5">
      <c r="A13" s="49"/>
      <c r="B13" s="42"/>
      <c r="C13" s="42"/>
      <c r="D13" s="42"/>
      <c r="E13" s="50"/>
      <c r="F13" s="50"/>
      <c r="G13" s="51"/>
      <c r="H13" s="52"/>
      <c r="I13" s="53"/>
      <c r="J13" s="53"/>
      <c r="K13" s="35"/>
      <c r="L13" s="54"/>
      <c r="M13" s="55"/>
      <c r="N13" s="55"/>
      <c r="O13" s="55"/>
      <c r="P13" s="55"/>
    </row>
    <row r="14" spans="1:22" s="17" customFormat="1" ht="23.25" customHeight="1">
      <c r="A14" s="34"/>
      <c r="B14" s="34" t="s">
        <v>1</v>
      </c>
      <c r="C14" s="34" t="s">
        <v>2</v>
      </c>
      <c r="D14" s="35" t="s">
        <v>2</v>
      </c>
      <c r="E14" s="35" t="s">
        <v>2</v>
      </c>
      <c r="F14" s="35" t="s">
        <v>2</v>
      </c>
      <c r="G14" s="36">
        <f>SUM(G9:G13)</f>
        <v>1613.77</v>
      </c>
      <c r="H14" s="35" t="s">
        <v>2</v>
      </c>
      <c r="I14" s="37">
        <f>SUM(I9:I13)</f>
        <v>1603.1479999999999</v>
      </c>
      <c r="J14" s="36">
        <f>G14-I14</f>
        <v>10.622000000000071</v>
      </c>
      <c r="K14" s="35" t="s">
        <v>2</v>
      </c>
      <c r="L14" s="38" t="s">
        <v>2</v>
      </c>
      <c r="M14" s="16"/>
      <c r="N14" s="16"/>
      <c r="O14" s="16"/>
      <c r="P14" s="16"/>
    </row>
    <row r="15" spans="1:22">
      <c r="A15" s="10"/>
      <c r="B15" s="11"/>
      <c r="C15" s="11"/>
      <c r="D15" s="10"/>
      <c r="E15" s="12"/>
      <c r="F15" s="13"/>
      <c r="G15" s="18"/>
      <c r="H15" s="10"/>
      <c r="I15" s="21"/>
      <c r="J15" s="21"/>
      <c r="K15" s="10"/>
      <c r="L15" s="10"/>
      <c r="M15" s="1"/>
      <c r="N15" s="1"/>
      <c r="O15" s="1"/>
      <c r="P15" s="1"/>
    </row>
    <row r="16" spans="1:22">
      <c r="A16" s="10"/>
      <c r="B16" s="11"/>
      <c r="C16" s="11"/>
      <c r="D16" s="10"/>
      <c r="E16" s="12"/>
      <c r="F16" s="13"/>
      <c r="G16" s="18"/>
      <c r="H16" s="10"/>
      <c r="I16" s="21"/>
      <c r="J16" s="21"/>
      <c r="K16" s="10"/>
      <c r="L16" s="10"/>
      <c r="M16" s="1"/>
      <c r="N16" s="1"/>
      <c r="O16" s="1"/>
      <c r="P16" s="1"/>
    </row>
    <row r="17" spans="1:22">
      <c r="A17" s="10"/>
      <c r="B17" s="11"/>
      <c r="C17" s="11"/>
      <c r="D17" s="10"/>
      <c r="E17" s="12"/>
      <c r="F17" s="13"/>
      <c r="G17" s="18"/>
      <c r="H17" s="10"/>
      <c r="I17" s="21"/>
      <c r="J17" s="21"/>
      <c r="K17" s="10"/>
      <c r="L17" s="10"/>
    </row>
    <row r="18" spans="1:22" ht="15.75">
      <c r="A18" s="10"/>
      <c r="B18" s="11"/>
      <c r="C18" s="11"/>
      <c r="D18" s="10"/>
      <c r="E18" s="12"/>
      <c r="F18" s="13"/>
      <c r="G18" s="18"/>
      <c r="H18" s="10"/>
      <c r="I18" s="21"/>
      <c r="J18" s="21"/>
      <c r="K18" s="5"/>
      <c r="L18" s="10"/>
    </row>
    <row r="19" spans="1:22" ht="15.75">
      <c r="A19" s="10"/>
      <c r="B19" s="11"/>
      <c r="C19" s="11"/>
      <c r="D19" s="10"/>
      <c r="E19" s="12"/>
      <c r="F19" s="13"/>
      <c r="G19" s="18"/>
      <c r="H19" s="10"/>
      <c r="I19" s="21"/>
      <c r="J19" s="21"/>
      <c r="K19" s="5"/>
      <c r="L19" s="10"/>
    </row>
    <row r="20" spans="1:22" ht="15.75">
      <c r="A20" s="5"/>
      <c r="B20" s="5"/>
      <c r="C20" s="5"/>
      <c r="D20" s="5"/>
      <c r="E20" s="5"/>
      <c r="F20" s="5"/>
      <c r="G20" s="19"/>
      <c r="H20" s="22"/>
      <c r="I20" s="19"/>
      <c r="J20" s="19"/>
      <c r="K20" s="5"/>
      <c r="L20" s="5"/>
    </row>
    <row r="21" spans="1:22" ht="15.75">
      <c r="A21" s="5"/>
      <c r="B21" s="5"/>
      <c r="C21" s="5"/>
      <c r="D21" s="5"/>
      <c r="E21" s="5"/>
      <c r="F21" s="5"/>
      <c r="G21" s="19"/>
      <c r="H21" s="22"/>
      <c r="I21" s="19"/>
      <c r="J21" s="19"/>
      <c r="K21" s="5"/>
      <c r="L21" s="5"/>
    </row>
    <row r="22" spans="1:22" ht="15.75">
      <c r="A22" s="5"/>
      <c r="B22" s="5"/>
      <c r="C22" s="5"/>
      <c r="D22" s="5"/>
      <c r="E22" s="5"/>
      <c r="F22" s="5"/>
      <c r="G22" s="19"/>
      <c r="H22" s="22"/>
      <c r="I22" s="19"/>
      <c r="J22" s="19"/>
      <c r="K22" s="5"/>
      <c r="L22" s="5"/>
    </row>
    <row r="23" spans="1:22" ht="15.75">
      <c r="A23" s="5"/>
      <c r="B23" s="5"/>
      <c r="C23" s="5"/>
      <c r="D23" s="5"/>
      <c r="E23" s="5"/>
      <c r="F23" s="5"/>
      <c r="G23" s="19"/>
      <c r="H23" s="22"/>
      <c r="I23" s="19"/>
      <c r="J23" s="19"/>
      <c r="K23" s="5"/>
      <c r="L23" s="5"/>
    </row>
    <row r="24" spans="1:22" ht="15.75">
      <c r="A24" s="5"/>
      <c r="B24" s="5"/>
      <c r="C24" s="5"/>
      <c r="D24" s="5"/>
      <c r="E24" s="5"/>
      <c r="F24" s="5"/>
      <c r="G24" s="19"/>
      <c r="H24" s="22"/>
      <c r="I24" s="19"/>
      <c r="J24" s="19"/>
      <c r="K24" s="5"/>
      <c r="L24" s="5"/>
    </row>
    <row r="25" spans="1:22" ht="15.75">
      <c r="A25" s="5"/>
      <c r="B25" s="5"/>
      <c r="C25" s="5"/>
      <c r="D25" s="5"/>
      <c r="E25" s="5"/>
      <c r="F25" s="5"/>
      <c r="G25" s="19"/>
      <c r="H25" s="22"/>
      <c r="I25" s="19"/>
      <c r="J25" s="19"/>
      <c r="K25" s="5"/>
      <c r="L25" s="5"/>
    </row>
    <row r="26" spans="1:22" ht="15.75">
      <c r="A26" s="5"/>
      <c r="B26" s="5"/>
      <c r="C26" s="5"/>
      <c r="D26" s="5"/>
      <c r="E26" s="5"/>
      <c r="F26" s="5"/>
      <c r="G26" s="19"/>
      <c r="H26" s="22"/>
      <c r="I26" s="19"/>
      <c r="J26" s="19"/>
      <c r="K26" s="5"/>
      <c r="L26" s="5"/>
    </row>
    <row r="27" spans="1:22" ht="15.75">
      <c r="A27" s="5"/>
      <c r="B27" s="5"/>
      <c r="C27" s="5"/>
      <c r="D27" s="5"/>
      <c r="E27" s="5"/>
      <c r="F27" s="5"/>
      <c r="G27" s="19"/>
      <c r="H27" s="22"/>
      <c r="I27" s="19"/>
      <c r="J27" s="19"/>
      <c r="K27" s="5"/>
      <c r="L27" s="5"/>
    </row>
    <row r="28" spans="1:22" s="6" customFormat="1" ht="15.75">
      <c r="A28" s="5"/>
      <c r="B28" s="5"/>
      <c r="C28" s="5"/>
      <c r="D28" s="5"/>
      <c r="E28" s="5"/>
      <c r="F28" s="5"/>
      <c r="G28" s="19"/>
      <c r="H28" s="22"/>
      <c r="I28" s="19"/>
      <c r="J28" s="19"/>
      <c r="K28" s="5"/>
      <c r="L28" s="5"/>
      <c r="Q28" s="1"/>
      <c r="R28" s="1"/>
      <c r="S28" s="1"/>
      <c r="T28" s="1"/>
      <c r="U28" s="1"/>
      <c r="V28" s="1"/>
    </row>
    <row r="29" spans="1:22" s="6" customFormat="1" ht="15.75">
      <c r="A29" s="5"/>
      <c r="B29" s="5"/>
      <c r="C29" s="5"/>
      <c r="D29" s="5"/>
      <c r="E29" s="5"/>
      <c r="F29" s="5"/>
      <c r="G29" s="19"/>
      <c r="H29" s="22"/>
      <c r="I29" s="19"/>
      <c r="J29" s="19"/>
      <c r="K29" s="5"/>
      <c r="L29" s="5"/>
      <c r="Q29" s="1"/>
      <c r="R29" s="1"/>
      <c r="S29" s="1"/>
      <c r="T29" s="1"/>
      <c r="U29" s="1"/>
      <c r="V29" s="1"/>
    </row>
    <row r="30" spans="1:22" s="6" customFormat="1" ht="15.75">
      <c r="A30" s="5"/>
      <c r="B30" s="5"/>
      <c r="C30" s="5"/>
      <c r="D30" s="5"/>
      <c r="E30" s="5"/>
      <c r="F30" s="5"/>
      <c r="G30" s="19"/>
      <c r="H30" s="22"/>
      <c r="I30" s="19"/>
      <c r="J30" s="19"/>
      <c r="K30" s="5"/>
      <c r="L30" s="5"/>
      <c r="Q30" s="1"/>
      <c r="R30" s="1"/>
      <c r="S30" s="1"/>
      <c r="T30" s="1"/>
      <c r="U30" s="1"/>
      <c r="V30" s="1"/>
    </row>
    <row r="31" spans="1:22" s="6" customFormat="1" ht="15.75">
      <c r="A31" s="5"/>
      <c r="B31" s="5"/>
      <c r="C31" s="5"/>
      <c r="D31" s="5"/>
      <c r="E31" s="5"/>
      <c r="F31" s="5"/>
      <c r="G31" s="19"/>
      <c r="H31" s="22"/>
      <c r="I31" s="19"/>
      <c r="J31" s="19"/>
      <c r="K31" s="1"/>
      <c r="L31" s="5"/>
      <c r="Q31" s="1"/>
      <c r="R31" s="1"/>
      <c r="S31" s="1"/>
      <c r="T31" s="1"/>
      <c r="U31" s="1"/>
      <c r="V31" s="1"/>
    </row>
    <row r="32" spans="1:22" s="6" customFormat="1" ht="15.75">
      <c r="A32" s="5"/>
      <c r="B32" s="5"/>
      <c r="C32" s="5"/>
      <c r="D32" s="5"/>
      <c r="E32" s="5"/>
      <c r="F32" s="5"/>
      <c r="G32" s="19"/>
      <c r="H32" s="22"/>
      <c r="I32" s="19"/>
      <c r="J32" s="19"/>
      <c r="K32" s="1"/>
      <c r="L32" s="5"/>
      <c r="Q32" s="1"/>
      <c r="R32" s="1"/>
      <c r="S32" s="1"/>
      <c r="T32" s="1"/>
      <c r="U32" s="1"/>
      <c r="V32" s="1"/>
    </row>
    <row r="33" spans="1:22" s="6" customFormat="1" ht="15.75">
      <c r="A33" s="5"/>
      <c r="B33" s="1"/>
      <c r="C33" s="1"/>
      <c r="D33" s="1"/>
      <c r="E33" s="1"/>
      <c r="F33" s="1"/>
      <c r="G33" s="20"/>
      <c r="H33" s="2"/>
      <c r="I33" s="20"/>
      <c r="J33" s="20"/>
      <c r="K33" s="1"/>
      <c r="L33" s="1"/>
      <c r="Q33" s="1"/>
      <c r="R33" s="1"/>
      <c r="S33" s="1"/>
      <c r="T33" s="1"/>
      <c r="U33" s="1"/>
      <c r="V33" s="1"/>
    </row>
  </sheetData>
  <mergeCells count="15">
    <mergeCell ref="A8:L8"/>
    <mergeCell ref="H5:H6"/>
    <mergeCell ref="A1:L1"/>
    <mergeCell ref="A2:L2"/>
    <mergeCell ref="I3:L3"/>
    <mergeCell ref="H4:L4"/>
    <mergeCell ref="G4:G5"/>
    <mergeCell ref="I5:J5"/>
    <mergeCell ref="C4:C5"/>
    <mergeCell ref="A4:A6"/>
    <mergeCell ref="B4:B6"/>
    <mergeCell ref="D4:D6"/>
    <mergeCell ref="F4:F6"/>
    <mergeCell ref="E4:E6"/>
    <mergeCell ref="L5:L6"/>
  </mergeCells>
  <hyperlinks>
    <hyperlink ref="H11" r:id="rId1" display="https://prozorro.gov.ua/tender/UA-2020-11-16-003216-b"/>
    <hyperlink ref="H12" r:id="rId2"/>
    <hyperlink ref="H9" r:id="rId3"/>
    <hyperlink ref="H10" r:id="rId4"/>
    <hyperlink ref="L11" r:id="rId5" display="http://bit.ly/2J1LLeJ"/>
    <hyperlink ref="K9" location="'1255'!A1" display="1255'!A1"/>
    <hyperlink ref="K10" location="'1300'!A1" display="'1300'!A1"/>
    <hyperlink ref="K11" location="'1808'!A1" display="'1808'!A1"/>
    <hyperlink ref="K12" location="'1942'!A1" display="'1942'!A1"/>
  </hyperlinks>
  <pageMargins left="0.25" right="0.25" top="0.75" bottom="0.75" header="0.3" footer="0.3"/>
  <pageSetup paperSize="9" scale="49" orientation="landscape" r:id="rId6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D2:N77"/>
  <sheetViews>
    <sheetView workbookViewId="0"/>
  </sheetViews>
  <sheetFormatPr defaultRowHeight="15"/>
  <sheetData>
    <row r="2" spans="4:14">
      <c r="D2" t="s">
        <v>44</v>
      </c>
      <c r="N2" t="s">
        <v>46</v>
      </c>
    </row>
    <row r="20" spans="4:14">
      <c r="D20" t="s">
        <v>43</v>
      </c>
      <c r="N20" t="s">
        <v>47</v>
      </c>
    </row>
    <row r="39" spans="4:14">
      <c r="D39" t="s">
        <v>45</v>
      </c>
      <c r="N39" t="s">
        <v>48</v>
      </c>
    </row>
    <row r="58" spans="4:14">
      <c r="D58" t="s">
        <v>50</v>
      </c>
      <c r="N58" t="s">
        <v>51</v>
      </c>
    </row>
    <row r="61" spans="4:14">
      <c r="D61" t="s">
        <v>49</v>
      </c>
    </row>
    <row r="77" spans="4:14">
      <c r="D77" t="s">
        <v>52</v>
      </c>
      <c r="N77" t="s">
        <v>53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>
    <row r="1" spans="1:1">
      <c r="A1">
        <v>18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topLeftCell="B1" workbookViewId="0">
      <selection activeCell="M52" sqref="M5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2020</vt:lpstr>
      <vt:lpstr>1255</vt:lpstr>
      <vt:lpstr>1300</vt:lpstr>
      <vt:lpstr>1808</vt:lpstr>
      <vt:lpstr>1942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Кабінет-116-1-1</dc:creator>
  <cp:lastModifiedBy>user</cp:lastModifiedBy>
  <cp:lastPrinted>2021-02-11T09:21:07Z</cp:lastPrinted>
  <dcterms:created xsi:type="dcterms:W3CDTF">2018-05-21T07:53:57Z</dcterms:created>
  <dcterms:modified xsi:type="dcterms:W3CDTF">2021-02-16T09:30:21Z</dcterms:modified>
</cp:coreProperties>
</file>