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ШТ 01.01.2019" sheetId="1" r:id="rId1"/>
  </sheets>
  <definedNames/>
  <calcPr fullCalcOnLoad="1"/>
</workbook>
</file>

<file path=xl/sharedStrings.xml><?xml version="1.0" encoding="utf-8"?>
<sst xmlns="http://schemas.openxmlformats.org/spreadsheetml/2006/main" count="344" uniqueCount="86">
  <si>
    <t xml:space="preserve"> СЕКРЕТАРІАТУ КИЇВСЬКОЇ МІСЬКОЇ РАДИ</t>
  </si>
  <si>
    <t>№ з/п</t>
  </si>
  <si>
    <t>Назва структурного підрозділу та посад</t>
  </si>
  <si>
    <t>Кількість штатних посад, од.</t>
  </si>
  <si>
    <t>Посадовий оклад     (грн.)</t>
  </si>
  <si>
    <t>Фонд заробітної плати на місяць за посадовими окладами (грн.)</t>
  </si>
  <si>
    <t>Керівництво секретаріату</t>
  </si>
  <si>
    <t>Київський міський голова</t>
  </si>
  <si>
    <t>Заступник міського голови - секретар Київської міської ради</t>
  </si>
  <si>
    <t xml:space="preserve">Керуючий справами </t>
  </si>
  <si>
    <t>Разом</t>
  </si>
  <si>
    <t>Управління правового забезпечення діяльності Київської міської ради</t>
  </si>
  <si>
    <t>Начальник управління</t>
  </si>
  <si>
    <t>Заступник начальника управління</t>
  </si>
  <si>
    <t xml:space="preserve">    Відділ правової експертизи  актів Київської міської ради та правової допомоги </t>
  </si>
  <si>
    <t>Заступник начальника управління - начальник відділу</t>
  </si>
  <si>
    <t>Заступник начальника відділу</t>
  </si>
  <si>
    <t>Головний спеціаліст</t>
  </si>
  <si>
    <t>Разом по управлінню:</t>
  </si>
  <si>
    <t>Начальник відділу</t>
  </si>
  <si>
    <t>Старший інспектор</t>
  </si>
  <si>
    <t>Завідувач сектору</t>
  </si>
  <si>
    <t xml:space="preserve">Управління забезпечення діяльності постійних комісій Київської міської ради </t>
  </si>
  <si>
    <t xml:space="preserve">Заступник начальника управління </t>
  </si>
  <si>
    <t>Інспектор</t>
  </si>
  <si>
    <t>Разом по відділу:</t>
  </si>
  <si>
    <t>Управління забезпечення діяльності постійної комісії Київської міської ради</t>
  </si>
  <si>
    <t xml:space="preserve"> з питань містобудування, архітектури та землекористування</t>
  </si>
  <si>
    <t>Відділ з питань містобудування та архітектури</t>
  </si>
  <si>
    <t>Відділ з питань землекористування</t>
  </si>
  <si>
    <t>Управління адміністративного та господарського забезпечення Київської міської ради</t>
  </si>
  <si>
    <t xml:space="preserve">Начальник управління </t>
  </si>
  <si>
    <t xml:space="preserve">Разом </t>
  </si>
  <si>
    <t>Управління фінансового забезпечення та звітності</t>
  </si>
  <si>
    <t xml:space="preserve">Разом по управлінню:       </t>
  </si>
  <si>
    <t>Всього по секретаріату:</t>
  </si>
  <si>
    <t xml:space="preserve"> Відділ представництва інтересів Київської міської ради в судах та інших органах</t>
  </si>
  <si>
    <t xml:space="preserve"> Начальник відділу</t>
  </si>
  <si>
    <t xml:space="preserve">Відділ з питань житлово-комунального господарства, регуляторної політики і підприємництва, транспорту, зв'язку та реклами </t>
  </si>
  <si>
    <t>Управління забезпечення діяльності постійної комісії Київської міської ради з питань бюджету та соціально-економічного розвитку</t>
  </si>
  <si>
    <t>Разом:</t>
  </si>
  <si>
    <t>Управління забезпечення діяльності заступника міського голови - секретаря Київської міської ради</t>
  </si>
  <si>
    <t>Відділ бухгалтерського обліку та звітності секретаріату Київської міської ради</t>
  </si>
  <si>
    <t>Відділ фінансового забезпечення розпорядників та одержувачів бюджетних коштів</t>
  </si>
  <si>
    <t>"Затверджую"</t>
  </si>
  <si>
    <t>Радник</t>
  </si>
  <si>
    <t>ШТАТНИЙ РОЗПИС на  2019 рік</t>
  </si>
  <si>
    <t>23</t>
  </si>
  <si>
    <t>1</t>
  </si>
  <si>
    <t>Відділ організації діяльності заступника міського голови - секретаря Київської міської ради</t>
  </si>
  <si>
    <t xml:space="preserve">             Відділ забезпечення зв'язків з громадськістю Київської міської ради</t>
  </si>
  <si>
    <t>12</t>
  </si>
  <si>
    <t>Управління з питань запобігання корупції та контрольно-аналітичної роботи</t>
  </si>
  <si>
    <t>Відділ з питань запобігання та виявлення корупції</t>
  </si>
  <si>
    <t>10</t>
  </si>
  <si>
    <t>Управління організаційного та документального забезпечення діяльності Київської міської ради</t>
  </si>
  <si>
    <t>Відділ реєстрації проектів рішень та архівної справи</t>
  </si>
  <si>
    <t>Відділ організаційного забезпечення засідань Київської міської ради</t>
  </si>
  <si>
    <t>Відділ інформаційно-документального забезпечення діяльності Київської міської ради</t>
  </si>
  <si>
    <t>Відділ випуску, реєстрації та оприлюднення рішень Київської міської ради</t>
  </si>
  <si>
    <t xml:space="preserve">Управління документообігу та аналізу кореспонденції Київської міської ради  </t>
  </si>
  <si>
    <t xml:space="preserve">Сектор попереднього розгляду, видачі та відправлення кореспонденції </t>
  </si>
  <si>
    <t>Сектор по роботі із запитами на публічну інформацію та документами дозвільного характеру</t>
  </si>
  <si>
    <t>Відділ з питань гуманітарної політики</t>
  </si>
  <si>
    <t>Відділ з питань бюджету та фінансів</t>
  </si>
  <si>
    <t>Відділ з питань соціально-економічного розвитку</t>
  </si>
  <si>
    <t>Управління забезпечення діяльності постійної комісії Київської міської ради з питань власності</t>
  </si>
  <si>
    <t>Відділ з питань використання (оренди) комунального майна</t>
  </si>
  <si>
    <t>Відділ з питань формування та приватизації комунального майна</t>
  </si>
  <si>
    <t>Відділ опрацювання кореспонденції з питань містобудування, архітектури та землекористування</t>
  </si>
  <si>
    <t>Відділ адміністративного забезпечення та доступу</t>
  </si>
  <si>
    <t xml:space="preserve">Відділ матеріально-технічного забезпечення  </t>
  </si>
  <si>
    <t>Управління інформаційно-комунікаційних технологій</t>
  </si>
  <si>
    <t>Відділ інформаційно-технічного забезпечення</t>
  </si>
  <si>
    <t>Відділ з питань  місцевого самоврядування, регіональних та міжнародних зв'язків</t>
  </si>
  <si>
    <t>Відділ по роботі з персоналом</t>
  </si>
  <si>
    <t>Відділ по роботі з депутатами Київської міської ради</t>
  </si>
  <si>
    <t>20</t>
  </si>
  <si>
    <t>Відділ електронного документообігу та аналізу службової кореспонденції</t>
  </si>
  <si>
    <t>Завідувач сектора</t>
  </si>
  <si>
    <t>Відділ реєстрації, обліку та контролю звернень громадян</t>
  </si>
  <si>
    <t xml:space="preserve">Управління з питань децентралізації, розвитку місцевого самоврядування, регіональних та міжнародних зв'язків </t>
  </si>
  <si>
    <t>Відділ з питань децентралізації та розвитку механізмів громадської участі</t>
  </si>
  <si>
    <t>Відділ комп'ютерних та комунікаційних систем</t>
  </si>
  <si>
    <t>Відділ контрольно - аналітичної роботи</t>
  </si>
  <si>
    <t>Відділ з питань екологічної політики, регламенту, правопорядку та запобігання корупції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</si>
</sst>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 ;\-#,##0.00\ "/>
  </numFmts>
  <fonts count="48">
    <font>
      <sz val="10"/>
      <name val="Arial"/>
      <family val="2"/>
    </font>
    <font>
      <sz val="12"/>
      <name val="Arial"/>
      <family val="2"/>
    </font>
    <font>
      <b/>
      <i/>
      <sz val="12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9" fontId="0" fillId="0" borderId="0" xfId="40" applyFill="1" applyAlignment="1">
      <alignment/>
    </xf>
    <xf numFmtId="9" fontId="0" fillId="0" borderId="0" xfId="40" applyAlignment="1">
      <alignment/>
    </xf>
    <xf numFmtId="9" fontId="0" fillId="0" borderId="21" xfId="40" applyFill="1" applyBorder="1" applyAlignment="1">
      <alignment/>
    </xf>
    <xf numFmtId="9" fontId="8" fillId="0" borderId="21" xfId="4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164" fontId="8" fillId="0" borderId="21" xfId="36" applyNumberFormat="1" applyFont="1" applyFill="1" applyBorder="1" applyAlignment="1">
      <alignment horizontal="center"/>
    </xf>
    <xf numFmtId="164" fontId="8" fillId="33" borderId="21" xfId="43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34" xfId="0" applyFont="1" applyFill="1" applyBorder="1" applyAlignment="1">
      <alignment horizontal="right" wrapText="1"/>
    </xf>
    <xf numFmtId="1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wrapText="1"/>
    </xf>
    <xf numFmtId="0" fontId="4" fillId="0" borderId="36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43" xfId="0" applyFont="1" applyFill="1" applyBorder="1" applyAlignment="1" quotePrefix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9" fontId="7" fillId="0" borderId="18" xfId="40" applyFont="1" applyFill="1" applyBorder="1" applyAlignment="1">
      <alignment horizontal="center" vertical="center"/>
    </xf>
    <xf numFmtId="9" fontId="7" fillId="0" borderId="41" xfId="40" applyFont="1" applyFill="1" applyBorder="1" applyAlignment="1">
      <alignment horizontal="center" vertical="center"/>
    </xf>
    <xf numFmtId="9" fontId="7" fillId="0" borderId="42" xfId="4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4"/>
  <sheetViews>
    <sheetView tabSelected="1" zoomScalePageLayoutView="0" workbookViewId="0" topLeftCell="A267">
      <selection activeCell="K286" sqref="K286"/>
    </sheetView>
  </sheetViews>
  <sheetFormatPr defaultColWidth="9.140625" defaultRowHeight="12.75"/>
  <cols>
    <col min="1" max="1" width="4.57421875" style="0" customWidth="1"/>
    <col min="2" max="2" width="29.140625" style="0" customWidth="1"/>
    <col min="3" max="3" width="13.57421875" style="0" customWidth="1"/>
    <col min="4" max="4" width="22.57421875" style="0" customWidth="1"/>
    <col min="5" max="5" width="32.7109375" style="0" customWidth="1"/>
    <col min="6" max="55" width="9.140625" style="1" customWidth="1"/>
  </cols>
  <sheetData>
    <row r="1" spans="4:31" ht="12" customHeight="1">
      <c r="D1" s="2"/>
      <c r="E1" s="3"/>
      <c r="F1" s="4"/>
      <c r="G1"/>
      <c r="H1"/>
      <c r="I1" s="4"/>
      <c r="Z1"/>
      <c r="AA1"/>
      <c r="AB1"/>
      <c r="AC1"/>
      <c r="AD1"/>
      <c r="AE1"/>
    </row>
    <row r="2" spans="4:31" ht="18" customHeight="1">
      <c r="D2" s="89" t="s">
        <v>44</v>
      </c>
      <c r="E2" s="5"/>
      <c r="F2" s="4"/>
      <c r="G2"/>
      <c r="H2"/>
      <c r="I2" s="4"/>
      <c r="Z2"/>
      <c r="AA2"/>
      <c r="AB2"/>
      <c r="AC2"/>
      <c r="AD2"/>
      <c r="AE2"/>
    </row>
    <row r="3" spans="4:5" ht="12.75" customHeight="1">
      <c r="D3" s="124"/>
      <c r="E3" s="124"/>
    </row>
    <row r="4" spans="1:5" ht="15.75">
      <c r="A4" s="125" t="s">
        <v>46</v>
      </c>
      <c r="B4" s="125"/>
      <c r="C4" s="125"/>
      <c r="D4" s="125"/>
      <c r="E4" s="125"/>
    </row>
    <row r="5" spans="1:5" ht="15.75">
      <c r="A5" s="125" t="s">
        <v>0</v>
      </c>
      <c r="B5" s="125"/>
      <c r="C5" s="125"/>
      <c r="D5" s="125"/>
      <c r="E5" s="125"/>
    </row>
    <row r="6" ht="12" customHeight="1" thickBot="1">
      <c r="E6" s="4"/>
    </row>
    <row r="7" spans="1:5" ht="12.75" customHeight="1" thickBot="1">
      <c r="A7" s="126" t="s">
        <v>1</v>
      </c>
      <c r="B7" s="126" t="s">
        <v>2</v>
      </c>
      <c r="C7" s="127" t="s">
        <v>3</v>
      </c>
      <c r="D7" s="126" t="s">
        <v>4</v>
      </c>
      <c r="E7" s="128" t="s">
        <v>5</v>
      </c>
    </row>
    <row r="8" spans="1:5" ht="30.75" customHeight="1" thickBot="1">
      <c r="A8" s="126"/>
      <c r="B8" s="126"/>
      <c r="C8" s="127"/>
      <c r="D8" s="126"/>
      <c r="E8" s="128"/>
    </row>
    <row r="9" spans="1:5" ht="13.5" thickBot="1">
      <c r="A9" s="6">
        <v>1</v>
      </c>
      <c r="B9" s="7">
        <v>2</v>
      </c>
      <c r="C9" s="7">
        <v>3</v>
      </c>
      <c r="D9" s="7">
        <v>4</v>
      </c>
      <c r="E9" s="7">
        <v>5</v>
      </c>
    </row>
    <row r="10" spans="1:5" ht="15.75" customHeight="1">
      <c r="A10" s="129" t="s">
        <v>6</v>
      </c>
      <c r="B10" s="129"/>
      <c r="C10" s="129"/>
      <c r="D10" s="129"/>
      <c r="E10" s="129"/>
    </row>
    <row r="11" spans="1:5" ht="13.5" customHeight="1">
      <c r="A11" s="20"/>
      <c r="B11" s="9" t="s">
        <v>7</v>
      </c>
      <c r="C11" s="10"/>
      <c r="D11" s="11"/>
      <c r="E11" s="21"/>
    </row>
    <row r="12" spans="1:5" ht="28.5" customHeight="1">
      <c r="A12" s="59">
        <v>1</v>
      </c>
      <c r="B12" s="73" t="s">
        <v>8</v>
      </c>
      <c r="C12" s="10">
        <v>1</v>
      </c>
      <c r="D12" s="74">
        <v>13800</v>
      </c>
      <c r="E12" s="61">
        <f>SUM(D12:D12)</f>
        <v>13800</v>
      </c>
    </row>
    <row r="13" spans="1:5" ht="13.5" customHeight="1">
      <c r="A13" s="59">
        <v>2</v>
      </c>
      <c r="B13" s="47" t="s">
        <v>9</v>
      </c>
      <c r="C13" s="48">
        <v>1</v>
      </c>
      <c r="D13" s="45">
        <v>10500</v>
      </c>
      <c r="E13" s="61">
        <f>SUM(D13:D13)</f>
        <v>10500</v>
      </c>
    </row>
    <row r="14" spans="1:5" ht="13.5" customHeight="1">
      <c r="A14" s="59"/>
      <c r="B14" s="43" t="s">
        <v>10</v>
      </c>
      <c r="C14" s="44">
        <v>2</v>
      </c>
      <c r="D14" s="46">
        <f>SUM(D12:D13)</f>
        <v>24300</v>
      </c>
      <c r="E14" s="52">
        <f>SUM(E12:E13)</f>
        <v>24300</v>
      </c>
    </row>
    <row r="15" spans="1:5" ht="19.5" customHeight="1">
      <c r="A15" s="130" t="s">
        <v>11</v>
      </c>
      <c r="B15" s="130"/>
      <c r="C15" s="130"/>
      <c r="D15" s="130"/>
      <c r="E15" s="130"/>
    </row>
    <row r="16" spans="1:5" ht="13.5" customHeight="1">
      <c r="A16" s="53">
        <v>3</v>
      </c>
      <c r="B16" s="73" t="s">
        <v>12</v>
      </c>
      <c r="C16" s="10">
        <v>1</v>
      </c>
      <c r="D16" s="74">
        <v>9000</v>
      </c>
      <c r="E16" s="61">
        <f>SUM(D16:D16)</f>
        <v>9000</v>
      </c>
    </row>
    <row r="17" spans="1:5" ht="25.5">
      <c r="A17" s="53">
        <v>4</v>
      </c>
      <c r="B17" s="75" t="s">
        <v>13</v>
      </c>
      <c r="C17" s="20">
        <v>1</v>
      </c>
      <c r="D17" s="76">
        <v>8700</v>
      </c>
      <c r="E17" s="61">
        <f>SUM(D17:D17)</f>
        <v>8700</v>
      </c>
    </row>
    <row r="18" spans="1:5" ht="13.5" customHeight="1">
      <c r="A18" s="49"/>
      <c r="B18" s="50" t="s">
        <v>10</v>
      </c>
      <c r="C18" s="51">
        <v>2</v>
      </c>
      <c r="D18" s="52">
        <f>SUM(D16:D17)</f>
        <v>17700</v>
      </c>
      <c r="E18" s="52">
        <f>SUM(E16:E17)</f>
        <v>17700</v>
      </c>
    </row>
    <row r="19" spans="1:6" ht="18" customHeight="1">
      <c r="A19" s="131" t="s">
        <v>14</v>
      </c>
      <c r="B19" s="131"/>
      <c r="C19" s="131"/>
      <c r="D19" s="131"/>
      <c r="E19" s="131"/>
      <c r="F19" s="23"/>
    </row>
    <row r="20" spans="1:5" ht="25.5">
      <c r="A20" s="17">
        <v>5</v>
      </c>
      <c r="B20" s="24" t="s">
        <v>15</v>
      </c>
      <c r="C20" s="10">
        <v>1</v>
      </c>
      <c r="D20" s="11">
        <v>8500</v>
      </c>
      <c r="E20" s="11">
        <f aca="true" t="shared" si="0" ref="E20:E26">SUM(D20:D20)</f>
        <v>8500</v>
      </c>
    </row>
    <row r="21" spans="1:5" ht="13.5" customHeight="1">
      <c r="A21" s="17">
        <v>6</v>
      </c>
      <c r="B21" s="12" t="s">
        <v>16</v>
      </c>
      <c r="C21" s="8">
        <v>1</v>
      </c>
      <c r="D21" s="11">
        <v>5700</v>
      </c>
      <c r="E21" s="11">
        <f t="shared" si="0"/>
        <v>5700</v>
      </c>
    </row>
    <row r="22" spans="1:5" ht="13.5" customHeight="1">
      <c r="A22" s="17">
        <v>7</v>
      </c>
      <c r="B22" s="12" t="s">
        <v>17</v>
      </c>
      <c r="C22" s="10">
        <v>1</v>
      </c>
      <c r="D22" s="11">
        <v>4800</v>
      </c>
      <c r="E22" s="11">
        <f t="shared" si="0"/>
        <v>4800</v>
      </c>
    </row>
    <row r="23" spans="1:5" ht="13.5" customHeight="1">
      <c r="A23" s="17">
        <v>8</v>
      </c>
      <c r="B23" s="12" t="s">
        <v>17</v>
      </c>
      <c r="C23" s="10">
        <v>1</v>
      </c>
      <c r="D23" s="11">
        <v>4800</v>
      </c>
      <c r="E23" s="11">
        <f t="shared" si="0"/>
        <v>4800</v>
      </c>
    </row>
    <row r="24" spans="1:5" ht="13.5" customHeight="1">
      <c r="A24" s="17">
        <v>9</v>
      </c>
      <c r="B24" s="12" t="s">
        <v>17</v>
      </c>
      <c r="C24" s="10">
        <v>1</v>
      </c>
      <c r="D24" s="11">
        <v>4800</v>
      </c>
      <c r="E24" s="11">
        <f t="shared" si="0"/>
        <v>4800</v>
      </c>
    </row>
    <row r="25" spans="1:5" ht="13.5" customHeight="1">
      <c r="A25" s="18">
        <v>10</v>
      </c>
      <c r="B25" s="25" t="s">
        <v>17</v>
      </c>
      <c r="C25" s="26">
        <v>1</v>
      </c>
      <c r="D25" s="11">
        <v>4800</v>
      </c>
      <c r="E25" s="21">
        <f t="shared" si="0"/>
        <v>4800</v>
      </c>
    </row>
    <row r="26" spans="1:5" ht="13.5" customHeight="1">
      <c r="A26" s="18">
        <v>11</v>
      </c>
      <c r="B26" s="25" t="s">
        <v>17</v>
      </c>
      <c r="C26" s="26">
        <v>1</v>
      </c>
      <c r="D26" s="11">
        <v>4800</v>
      </c>
      <c r="E26" s="21">
        <f t="shared" si="0"/>
        <v>4800</v>
      </c>
    </row>
    <row r="27" spans="1:5" ht="13.5" customHeight="1">
      <c r="A27" s="53"/>
      <c r="B27" s="50" t="s">
        <v>10</v>
      </c>
      <c r="C27" s="54">
        <v>7</v>
      </c>
      <c r="D27" s="52">
        <f>SUM(D20:D26)</f>
        <v>38200</v>
      </c>
      <c r="E27" s="52">
        <f>SUM(E20:E26)</f>
        <v>38200</v>
      </c>
    </row>
    <row r="28" spans="1:5" ht="15" customHeight="1">
      <c r="A28" s="131" t="s">
        <v>36</v>
      </c>
      <c r="B28" s="131"/>
      <c r="C28" s="131"/>
      <c r="D28" s="131"/>
      <c r="E28" s="131"/>
    </row>
    <row r="29" spans="1:5" ht="25.5">
      <c r="A29" s="17">
        <v>12</v>
      </c>
      <c r="B29" s="24" t="s">
        <v>15</v>
      </c>
      <c r="C29" s="10">
        <v>1</v>
      </c>
      <c r="D29" s="11">
        <v>8500</v>
      </c>
      <c r="E29" s="11">
        <f aca="true" t="shared" si="1" ref="E29:E41">SUM(D29:D29)</f>
        <v>8500</v>
      </c>
    </row>
    <row r="30" spans="1:5" ht="13.5" customHeight="1">
      <c r="A30" s="17">
        <v>13</v>
      </c>
      <c r="B30" s="27" t="s">
        <v>16</v>
      </c>
      <c r="C30" s="8">
        <v>1</v>
      </c>
      <c r="D30" s="11">
        <v>5700</v>
      </c>
      <c r="E30" s="11">
        <f t="shared" si="1"/>
        <v>5700</v>
      </c>
    </row>
    <row r="31" spans="1:5" ht="13.5" customHeight="1">
      <c r="A31" s="17">
        <v>14</v>
      </c>
      <c r="B31" s="12" t="s">
        <v>17</v>
      </c>
      <c r="C31" s="28">
        <v>1</v>
      </c>
      <c r="D31" s="11">
        <v>4800</v>
      </c>
      <c r="E31" s="11">
        <f t="shared" si="1"/>
        <v>4800</v>
      </c>
    </row>
    <row r="32" spans="1:5" ht="13.5" customHeight="1">
      <c r="A32" s="17">
        <v>15</v>
      </c>
      <c r="B32" s="12" t="s">
        <v>17</v>
      </c>
      <c r="C32" s="28">
        <v>1</v>
      </c>
      <c r="D32" s="11">
        <v>4800</v>
      </c>
      <c r="E32" s="11">
        <f t="shared" si="1"/>
        <v>4800</v>
      </c>
    </row>
    <row r="33" spans="1:5" ht="13.5" customHeight="1">
      <c r="A33" s="17">
        <v>16</v>
      </c>
      <c r="B33" s="12" t="s">
        <v>17</v>
      </c>
      <c r="C33" s="28">
        <v>1</v>
      </c>
      <c r="D33" s="11">
        <v>4800</v>
      </c>
      <c r="E33" s="11">
        <f t="shared" si="1"/>
        <v>4800</v>
      </c>
    </row>
    <row r="34" spans="1:5" ht="13.5" customHeight="1">
      <c r="A34" s="17">
        <v>17</v>
      </c>
      <c r="B34" s="12" t="s">
        <v>17</v>
      </c>
      <c r="C34" s="28">
        <v>1</v>
      </c>
      <c r="D34" s="11">
        <v>4800</v>
      </c>
      <c r="E34" s="11">
        <f t="shared" si="1"/>
        <v>4800</v>
      </c>
    </row>
    <row r="35" spans="1:5" ht="13.5" customHeight="1">
      <c r="A35" s="17">
        <v>18</v>
      </c>
      <c r="B35" s="12" t="s">
        <v>17</v>
      </c>
      <c r="C35" s="28">
        <v>1</v>
      </c>
      <c r="D35" s="11">
        <v>4800</v>
      </c>
      <c r="E35" s="11">
        <f t="shared" si="1"/>
        <v>4800</v>
      </c>
    </row>
    <row r="36" spans="1:5" ht="13.5" customHeight="1">
      <c r="A36" s="17">
        <v>19</v>
      </c>
      <c r="B36" s="12" t="s">
        <v>17</v>
      </c>
      <c r="C36" s="28">
        <v>1</v>
      </c>
      <c r="D36" s="11">
        <v>4800</v>
      </c>
      <c r="E36" s="11">
        <f t="shared" si="1"/>
        <v>4800</v>
      </c>
    </row>
    <row r="37" spans="1:5" ht="13.5" customHeight="1">
      <c r="A37" s="17">
        <v>20</v>
      </c>
      <c r="B37" s="12" t="s">
        <v>17</v>
      </c>
      <c r="C37" s="28">
        <v>1</v>
      </c>
      <c r="D37" s="11">
        <v>4800</v>
      </c>
      <c r="E37" s="11">
        <f t="shared" si="1"/>
        <v>4800</v>
      </c>
    </row>
    <row r="38" spans="1:5" ht="13.5" customHeight="1">
      <c r="A38" s="17">
        <v>21</v>
      </c>
      <c r="B38" s="12" t="s">
        <v>17</v>
      </c>
      <c r="C38" s="28">
        <v>1</v>
      </c>
      <c r="D38" s="11">
        <v>4800</v>
      </c>
      <c r="E38" s="11">
        <f t="shared" si="1"/>
        <v>4800</v>
      </c>
    </row>
    <row r="39" spans="1:5" ht="13.5" customHeight="1">
      <c r="A39" s="18">
        <v>22</v>
      </c>
      <c r="B39" s="12" t="s">
        <v>17</v>
      </c>
      <c r="C39" s="55">
        <v>1</v>
      </c>
      <c r="D39" s="11">
        <v>4800</v>
      </c>
      <c r="E39" s="11">
        <v>4800</v>
      </c>
    </row>
    <row r="40" spans="1:5" ht="13.5" customHeight="1">
      <c r="A40" s="18">
        <v>23</v>
      </c>
      <c r="B40" s="12" t="s">
        <v>17</v>
      </c>
      <c r="C40" s="55">
        <v>1</v>
      </c>
      <c r="D40" s="11">
        <v>4800</v>
      </c>
      <c r="E40" s="21">
        <v>4800</v>
      </c>
    </row>
    <row r="41" spans="1:5" ht="13.5" customHeight="1">
      <c r="A41" s="53">
        <v>24</v>
      </c>
      <c r="B41" s="99" t="s">
        <v>17</v>
      </c>
      <c r="C41" s="97">
        <v>1</v>
      </c>
      <c r="D41" s="76">
        <v>4800</v>
      </c>
      <c r="E41" s="61">
        <f t="shared" si="1"/>
        <v>4800</v>
      </c>
    </row>
    <row r="42" spans="1:5" ht="13.5" customHeight="1">
      <c r="A42" s="118">
        <v>25</v>
      </c>
      <c r="B42" s="98" t="s">
        <v>17</v>
      </c>
      <c r="C42" s="90">
        <v>1</v>
      </c>
      <c r="D42" s="76">
        <v>4800</v>
      </c>
      <c r="E42" s="76">
        <v>4800</v>
      </c>
    </row>
    <row r="43" spans="1:5" ht="13.5" customHeight="1">
      <c r="A43" s="53"/>
      <c r="B43" s="50" t="s">
        <v>10</v>
      </c>
      <c r="C43" s="56">
        <v>14</v>
      </c>
      <c r="D43" s="52">
        <f>SUM(D29:D42)</f>
        <v>71800</v>
      </c>
      <c r="E43" s="52">
        <f>SUM(E29:E42)</f>
        <v>71800</v>
      </c>
    </row>
    <row r="44" spans="1:5" ht="13.5" customHeight="1">
      <c r="A44" s="53"/>
      <c r="B44" s="57" t="s">
        <v>18</v>
      </c>
      <c r="C44" s="58" t="s">
        <v>47</v>
      </c>
      <c r="D44" s="52">
        <f>SUM(D18+D27+D43)</f>
        <v>127700</v>
      </c>
      <c r="E44" s="52">
        <f>SUM(E18+E27+E43)</f>
        <v>127700</v>
      </c>
    </row>
    <row r="45" spans="1:5" ht="34.5" customHeight="1">
      <c r="A45" s="132" t="s">
        <v>41</v>
      </c>
      <c r="B45" s="132"/>
      <c r="C45" s="132"/>
      <c r="D45" s="132"/>
      <c r="E45" s="132"/>
    </row>
    <row r="46" spans="1:5" ht="13.5" customHeight="1">
      <c r="A46" s="53">
        <v>26</v>
      </c>
      <c r="B46" s="73" t="s">
        <v>12</v>
      </c>
      <c r="C46" s="100" t="s">
        <v>48</v>
      </c>
      <c r="D46" s="101">
        <v>9000</v>
      </c>
      <c r="E46" s="101">
        <v>9000</v>
      </c>
    </row>
    <row r="47" spans="1:5" ht="26.25" customHeight="1">
      <c r="A47" s="59">
        <v>27</v>
      </c>
      <c r="B47" s="86" t="s">
        <v>13</v>
      </c>
      <c r="C47" s="60">
        <v>1</v>
      </c>
      <c r="D47" s="76">
        <v>8700</v>
      </c>
      <c r="E47" s="92">
        <v>8700</v>
      </c>
    </row>
    <row r="48" spans="1:5" ht="13.5" customHeight="1">
      <c r="A48" s="59"/>
      <c r="B48" s="50" t="s">
        <v>10</v>
      </c>
      <c r="C48" s="54">
        <v>2</v>
      </c>
      <c r="D48" s="52">
        <f>SUM(D46:D47)</f>
        <v>17700</v>
      </c>
      <c r="E48" s="52">
        <f>SUM(D48:D48)</f>
        <v>17700</v>
      </c>
    </row>
    <row r="49" spans="1:5" ht="31.5" customHeight="1">
      <c r="A49" s="133" t="s">
        <v>49</v>
      </c>
      <c r="B49" s="133"/>
      <c r="C49" s="133"/>
      <c r="D49" s="133"/>
      <c r="E49" s="133"/>
    </row>
    <row r="50" spans="1:5" ht="26.25" customHeight="1">
      <c r="A50" s="53">
        <v>28</v>
      </c>
      <c r="B50" s="24" t="s">
        <v>15</v>
      </c>
      <c r="C50" s="100" t="s">
        <v>48</v>
      </c>
      <c r="D50" s="11">
        <v>8500</v>
      </c>
      <c r="E50" s="11">
        <v>8500</v>
      </c>
    </row>
    <row r="51" spans="1:5" ht="13.5" customHeight="1">
      <c r="A51" s="53">
        <v>29</v>
      </c>
      <c r="B51" s="27" t="s">
        <v>16</v>
      </c>
      <c r="C51" s="100" t="s">
        <v>48</v>
      </c>
      <c r="D51" s="11">
        <v>5700</v>
      </c>
      <c r="E51" s="11">
        <v>5700</v>
      </c>
    </row>
    <row r="52" spans="1:5" ht="13.5" customHeight="1">
      <c r="A52" s="53">
        <v>30</v>
      </c>
      <c r="B52" s="102" t="s">
        <v>45</v>
      </c>
      <c r="C52" s="100" t="s">
        <v>48</v>
      </c>
      <c r="D52" s="11">
        <v>4900</v>
      </c>
      <c r="E52" s="11">
        <v>4900</v>
      </c>
    </row>
    <row r="53" spans="1:5" ht="13.5" customHeight="1">
      <c r="A53" s="20">
        <v>31</v>
      </c>
      <c r="B53" s="39" t="s">
        <v>24</v>
      </c>
      <c r="C53" s="26">
        <v>1</v>
      </c>
      <c r="D53" s="11">
        <v>3150</v>
      </c>
      <c r="E53" s="21">
        <f>SUM(D53:D53)</f>
        <v>3150</v>
      </c>
    </row>
    <row r="54" spans="1:5" ht="13.5" customHeight="1">
      <c r="A54" s="53">
        <v>32</v>
      </c>
      <c r="B54" s="98" t="s">
        <v>17</v>
      </c>
      <c r="C54" s="100" t="s">
        <v>48</v>
      </c>
      <c r="D54" s="101">
        <v>4800</v>
      </c>
      <c r="E54" s="101">
        <v>4800</v>
      </c>
    </row>
    <row r="55" spans="1:5" ht="13.5" customHeight="1">
      <c r="A55" s="53">
        <v>33</v>
      </c>
      <c r="B55" s="98" t="s">
        <v>17</v>
      </c>
      <c r="C55" s="100" t="s">
        <v>48</v>
      </c>
      <c r="D55" s="101">
        <v>4800</v>
      </c>
      <c r="E55" s="101">
        <v>4800</v>
      </c>
    </row>
    <row r="56" spans="1:5" ht="13.5" customHeight="1">
      <c r="A56" s="59"/>
      <c r="B56" s="50" t="s">
        <v>32</v>
      </c>
      <c r="C56" s="54">
        <v>6</v>
      </c>
      <c r="D56" s="52">
        <f>SUM(D50:D55)</f>
        <v>31850</v>
      </c>
      <c r="E56" s="52">
        <f>SUM(D56:D56)</f>
        <v>31850</v>
      </c>
    </row>
    <row r="57" spans="1:5" ht="22.5" customHeight="1">
      <c r="A57" s="132" t="s">
        <v>50</v>
      </c>
      <c r="B57" s="132"/>
      <c r="C57" s="132"/>
      <c r="D57" s="132"/>
      <c r="E57" s="132"/>
    </row>
    <row r="58" spans="1:5" ht="13.5" customHeight="1">
      <c r="A58" s="53">
        <v>34</v>
      </c>
      <c r="B58" s="12" t="s">
        <v>19</v>
      </c>
      <c r="C58" s="100" t="s">
        <v>48</v>
      </c>
      <c r="D58" s="101">
        <v>6000</v>
      </c>
      <c r="E58" s="101">
        <v>6000</v>
      </c>
    </row>
    <row r="59" spans="1:5" ht="13.5" customHeight="1">
      <c r="A59" s="53">
        <v>35</v>
      </c>
      <c r="B59" s="12" t="s">
        <v>16</v>
      </c>
      <c r="C59" s="100" t="s">
        <v>48</v>
      </c>
      <c r="D59" s="11">
        <v>5700</v>
      </c>
      <c r="E59" s="11">
        <v>5700</v>
      </c>
    </row>
    <row r="60" spans="1:5" ht="13.5" customHeight="1">
      <c r="A60" s="53">
        <v>36</v>
      </c>
      <c r="B60" s="9" t="s">
        <v>17</v>
      </c>
      <c r="C60" s="100" t="s">
        <v>48</v>
      </c>
      <c r="D60" s="101">
        <v>4800</v>
      </c>
      <c r="E60" s="101">
        <v>4800</v>
      </c>
    </row>
    <row r="61" spans="1:5" ht="13.5" customHeight="1">
      <c r="A61" s="53">
        <v>37</v>
      </c>
      <c r="B61" s="9" t="s">
        <v>17</v>
      </c>
      <c r="C61" s="100" t="s">
        <v>48</v>
      </c>
      <c r="D61" s="101">
        <v>4800</v>
      </c>
      <c r="E61" s="101">
        <v>4800</v>
      </c>
    </row>
    <row r="62" spans="1:5" ht="13.5" customHeight="1">
      <c r="A62" s="53"/>
      <c r="B62" s="50" t="s">
        <v>10</v>
      </c>
      <c r="C62" s="56">
        <v>4</v>
      </c>
      <c r="D62" s="52">
        <f>SUM(D58:D61)</f>
        <v>21300</v>
      </c>
      <c r="E62" s="52">
        <f>SUM(E58:E61)</f>
        <v>21300</v>
      </c>
    </row>
    <row r="63" spans="1:5" ht="13.5" customHeight="1">
      <c r="A63" s="53"/>
      <c r="B63" s="57" t="s">
        <v>18</v>
      </c>
      <c r="C63" s="58" t="s">
        <v>51</v>
      </c>
      <c r="D63" s="52">
        <f>SUM(D48+D56+D62)</f>
        <v>70850</v>
      </c>
      <c r="E63" s="52">
        <f>SUM(E48+E56+E62)</f>
        <v>70850</v>
      </c>
    </row>
    <row r="64" spans="1:5" ht="27.75" customHeight="1">
      <c r="A64" s="134" t="s">
        <v>52</v>
      </c>
      <c r="B64" s="134"/>
      <c r="C64" s="134"/>
      <c r="D64" s="134"/>
      <c r="E64" s="134"/>
    </row>
    <row r="65" spans="1:5" ht="13.5" customHeight="1">
      <c r="A65" s="20">
        <v>38</v>
      </c>
      <c r="B65" s="25" t="s">
        <v>12</v>
      </c>
      <c r="C65" s="26">
        <v>1</v>
      </c>
      <c r="D65" s="21">
        <v>9000</v>
      </c>
      <c r="E65" s="21">
        <f>SUM(D65:D65)</f>
        <v>9000</v>
      </c>
    </row>
    <row r="66" spans="1:5" ht="13.5" customHeight="1">
      <c r="A66" s="59"/>
      <c r="B66" s="50" t="s">
        <v>10</v>
      </c>
      <c r="C66" s="54">
        <v>1</v>
      </c>
      <c r="D66" s="52">
        <f>SUM(D65:D65)</f>
        <v>9000</v>
      </c>
      <c r="E66" s="52">
        <f>SUM(E65:E65)</f>
        <v>9000</v>
      </c>
    </row>
    <row r="67" spans="1:5" ht="24" customHeight="1">
      <c r="A67" s="131" t="s">
        <v>53</v>
      </c>
      <c r="B67" s="131"/>
      <c r="C67" s="131"/>
      <c r="D67" s="131"/>
      <c r="E67" s="131"/>
    </row>
    <row r="68" spans="1:5" ht="13.5" customHeight="1">
      <c r="A68" s="8">
        <v>39</v>
      </c>
      <c r="B68" s="12" t="s">
        <v>19</v>
      </c>
      <c r="C68" s="10">
        <v>1</v>
      </c>
      <c r="D68" s="11">
        <v>6000</v>
      </c>
      <c r="E68" s="11">
        <f>SUM(D68:D68)</f>
        <v>6000</v>
      </c>
    </row>
    <row r="69" spans="1:5" ht="13.5" customHeight="1">
      <c r="A69" s="8">
        <v>40</v>
      </c>
      <c r="B69" s="12" t="s">
        <v>16</v>
      </c>
      <c r="C69" s="10">
        <v>1</v>
      </c>
      <c r="D69" s="11">
        <v>5700</v>
      </c>
      <c r="E69" s="11">
        <f>SUM(D69:D69)</f>
        <v>5700</v>
      </c>
    </row>
    <row r="70" spans="1:5" ht="13.5" customHeight="1">
      <c r="A70" s="8">
        <v>41</v>
      </c>
      <c r="B70" s="9" t="s">
        <v>17</v>
      </c>
      <c r="C70" s="10">
        <v>1</v>
      </c>
      <c r="D70" s="11">
        <v>4800</v>
      </c>
      <c r="E70" s="11">
        <f>SUM(D70:D70)</f>
        <v>4800</v>
      </c>
    </row>
    <row r="71" spans="1:5" ht="13.5" customHeight="1">
      <c r="A71" s="20">
        <v>42</v>
      </c>
      <c r="B71" s="9" t="s">
        <v>17</v>
      </c>
      <c r="C71" s="26">
        <v>1</v>
      </c>
      <c r="D71" s="11">
        <v>4800</v>
      </c>
      <c r="E71" s="11">
        <v>4800</v>
      </c>
    </row>
    <row r="72" spans="1:5" ht="13.5" customHeight="1">
      <c r="A72" s="20">
        <v>43</v>
      </c>
      <c r="B72" s="31" t="s">
        <v>17</v>
      </c>
      <c r="C72" s="26">
        <v>1</v>
      </c>
      <c r="D72" s="11">
        <v>4800</v>
      </c>
      <c r="E72" s="21">
        <f>SUM(D72:D72)</f>
        <v>4800</v>
      </c>
    </row>
    <row r="73" spans="1:5" ht="13.5" customHeight="1">
      <c r="A73" s="59"/>
      <c r="B73" s="50" t="s">
        <v>10</v>
      </c>
      <c r="C73" s="54">
        <v>5</v>
      </c>
      <c r="D73" s="52">
        <f>SUM(D68:D72)</f>
        <v>26100</v>
      </c>
      <c r="E73" s="52">
        <f>SUM(E68:E72)</f>
        <v>26100</v>
      </c>
    </row>
    <row r="74" spans="1:5" ht="25.5" customHeight="1">
      <c r="A74" s="131" t="s">
        <v>84</v>
      </c>
      <c r="B74" s="131"/>
      <c r="C74" s="131"/>
      <c r="D74" s="131"/>
      <c r="E74" s="131"/>
    </row>
    <row r="75" spans="1:5" ht="26.25" customHeight="1">
      <c r="A75" s="8">
        <v>44</v>
      </c>
      <c r="B75" s="24" t="s">
        <v>15</v>
      </c>
      <c r="C75" s="42">
        <v>1</v>
      </c>
      <c r="D75" s="11">
        <v>8500</v>
      </c>
      <c r="E75" s="11">
        <f>SUM(D75:D75)</f>
        <v>8500</v>
      </c>
    </row>
    <row r="76" spans="1:5" ht="13.5" customHeight="1">
      <c r="A76" s="8">
        <v>45</v>
      </c>
      <c r="B76" s="12" t="s">
        <v>16</v>
      </c>
      <c r="C76" s="10">
        <v>1</v>
      </c>
      <c r="D76" s="11">
        <v>5700</v>
      </c>
      <c r="E76" s="11">
        <f>SUM(D76:D76)</f>
        <v>5700</v>
      </c>
    </row>
    <row r="77" spans="1:5" ht="13.5" customHeight="1">
      <c r="A77" s="8">
        <v>46</v>
      </c>
      <c r="B77" s="31" t="s">
        <v>17</v>
      </c>
      <c r="C77" s="10">
        <v>1</v>
      </c>
      <c r="D77" s="11">
        <v>4800</v>
      </c>
      <c r="E77" s="11">
        <f>SUM(D77:D77)</f>
        <v>4800</v>
      </c>
    </row>
    <row r="78" spans="1:5" ht="13.5" customHeight="1">
      <c r="A78" s="8">
        <v>47</v>
      </c>
      <c r="B78" s="31" t="s">
        <v>17</v>
      </c>
      <c r="C78" s="10">
        <v>1</v>
      </c>
      <c r="D78" s="11">
        <v>4800</v>
      </c>
      <c r="E78" s="11">
        <f>SUM(D78:D78)</f>
        <v>4800</v>
      </c>
    </row>
    <row r="79" spans="1:5" ht="13.5" customHeight="1">
      <c r="A79" s="59"/>
      <c r="B79" s="50" t="s">
        <v>10</v>
      </c>
      <c r="C79" s="54">
        <v>4</v>
      </c>
      <c r="D79" s="52">
        <f>SUM(D75:D78)</f>
        <v>23800</v>
      </c>
      <c r="E79" s="52">
        <f>SUM(E75:E78)</f>
        <v>23800</v>
      </c>
    </row>
    <row r="80" spans="1:5" ht="13.5" customHeight="1">
      <c r="A80" s="53"/>
      <c r="B80" s="57" t="s">
        <v>18</v>
      </c>
      <c r="C80" s="58" t="s">
        <v>54</v>
      </c>
      <c r="D80" s="52">
        <f>SUM(D66+D73+D79)</f>
        <v>58900</v>
      </c>
      <c r="E80" s="52">
        <f>SUM(E65+E73+E79)</f>
        <v>58900</v>
      </c>
    </row>
    <row r="81" spans="1:5" ht="38.25" customHeight="1">
      <c r="A81" s="135" t="s">
        <v>55</v>
      </c>
      <c r="B81" s="135"/>
      <c r="C81" s="135"/>
      <c r="D81" s="135"/>
      <c r="E81" s="135"/>
    </row>
    <row r="82" spans="1:5" ht="13.5" customHeight="1">
      <c r="A82" s="103">
        <v>48</v>
      </c>
      <c r="B82" s="25" t="s">
        <v>12</v>
      </c>
      <c r="C82" s="104" t="s">
        <v>48</v>
      </c>
      <c r="D82" s="21">
        <v>9000</v>
      </c>
      <c r="E82" s="21">
        <v>9000</v>
      </c>
    </row>
    <row r="83" spans="1:5" ht="26.25" customHeight="1">
      <c r="A83" s="53">
        <v>49</v>
      </c>
      <c r="B83" s="80" t="s">
        <v>13</v>
      </c>
      <c r="C83" s="100" t="s">
        <v>48</v>
      </c>
      <c r="D83" s="61">
        <v>8700</v>
      </c>
      <c r="E83" s="61">
        <v>8700</v>
      </c>
    </row>
    <row r="84" spans="1:5" ht="13.5" customHeight="1">
      <c r="A84" s="59"/>
      <c r="B84" s="50" t="s">
        <v>10</v>
      </c>
      <c r="C84" s="54">
        <v>2</v>
      </c>
      <c r="D84" s="52">
        <f>SUM(D82:D83)</f>
        <v>17700</v>
      </c>
      <c r="E84" s="52">
        <f>SUM(E82:E83)</f>
        <v>17700</v>
      </c>
    </row>
    <row r="85" spans="1:5" ht="24" customHeight="1">
      <c r="A85" s="136" t="s">
        <v>56</v>
      </c>
      <c r="B85" s="136"/>
      <c r="C85" s="136"/>
      <c r="D85" s="136"/>
      <c r="E85" s="136"/>
    </row>
    <row r="86" spans="1:5" ht="13.5" customHeight="1">
      <c r="A86" s="34">
        <v>50</v>
      </c>
      <c r="B86" s="27" t="s">
        <v>19</v>
      </c>
      <c r="C86" s="33">
        <v>1</v>
      </c>
      <c r="D86" s="35">
        <v>6000</v>
      </c>
      <c r="E86" s="11">
        <f>SUM(D86:D86)</f>
        <v>6000</v>
      </c>
    </row>
    <row r="87" spans="1:5" ht="13.5" customHeight="1">
      <c r="A87" s="8">
        <v>51</v>
      </c>
      <c r="B87" s="12" t="s">
        <v>16</v>
      </c>
      <c r="C87" s="33">
        <v>1</v>
      </c>
      <c r="D87" s="11">
        <v>5700</v>
      </c>
      <c r="E87" s="11">
        <f>SUM(D87:D87)</f>
        <v>5700</v>
      </c>
    </row>
    <row r="88" spans="1:5" ht="13.5" customHeight="1">
      <c r="A88" s="8">
        <v>52</v>
      </c>
      <c r="B88" s="9" t="s">
        <v>17</v>
      </c>
      <c r="C88" s="33">
        <v>1</v>
      </c>
      <c r="D88" s="11">
        <v>4800</v>
      </c>
      <c r="E88" s="11">
        <f>SUM(D88:D88)</f>
        <v>4800</v>
      </c>
    </row>
    <row r="89" spans="1:5" ht="13.5" customHeight="1">
      <c r="A89" s="20">
        <v>53</v>
      </c>
      <c r="B89" s="9" t="s">
        <v>17</v>
      </c>
      <c r="C89" s="41">
        <v>1</v>
      </c>
      <c r="D89" s="21">
        <v>4800</v>
      </c>
      <c r="E89" s="21">
        <v>4800</v>
      </c>
    </row>
    <row r="90" spans="1:5" ht="13.5" customHeight="1">
      <c r="A90" s="59">
        <v>54</v>
      </c>
      <c r="B90" s="9" t="s">
        <v>17</v>
      </c>
      <c r="C90" s="60">
        <v>1</v>
      </c>
      <c r="D90" s="11">
        <v>4800</v>
      </c>
      <c r="E90" s="11">
        <v>4800</v>
      </c>
    </row>
    <row r="91" spans="1:5" ht="13.5" customHeight="1">
      <c r="A91" s="59"/>
      <c r="B91" s="50" t="s">
        <v>10</v>
      </c>
      <c r="C91" s="54">
        <v>5</v>
      </c>
      <c r="D91" s="52">
        <f>SUM(D86:D90)</f>
        <v>26100</v>
      </c>
      <c r="E91" s="52">
        <f>SUM(E86:E90)</f>
        <v>26100</v>
      </c>
    </row>
    <row r="92" spans="1:5" ht="28.5" customHeight="1">
      <c r="A92" s="137" t="s">
        <v>57</v>
      </c>
      <c r="B92" s="138"/>
      <c r="C92" s="138"/>
      <c r="D92" s="138"/>
      <c r="E92" s="139"/>
    </row>
    <row r="93" spans="1:5" ht="13.5" customHeight="1">
      <c r="A93" s="34">
        <v>55</v>
      </c>
      <c r="B93" s="27" t="s">
        <v>19</v>
      </c>
      <c r="C93" s="33">
        <v>1</v>
      </c>
      <c r="D93" s="35">
        <v>6000</v>
      </c>
      <c r="E93" s="11">
        <f>SUM(D93:D93)</f>
        <v>6000</v>
      </c>
    </row>
    <row r="94" spans="1:5" ht="13.5" customHeight="1">
      <c r="A94" s="8">
        <v>56</v>
      </c>
      <c r="B94" s="12" t="s">
        <v>16</v>
      </c>
      <c r="C94" s="33">
        <v>1</v>
      </c>
      <c r="D94" s="11">
        <v>5700</v>
      </c>
      <c r="E94" s="11">
        <f>SUM(D94:D94)</f>
        <v>5700</v>
      </c>
    </row>
    <row r="95" spans="1:5" ht="13.5" customHeight="1">
      <c r="A95" s="8">
        <v>57</v>
      </c>
      <c r="B95" s="9" t="s">
        <v>17</v>
      </c>
      <c r="C95" s="33">
        <v>1</v>
      </c>
      <c r="D95" s="11">
        <v>4800</v>
      </c>
      <c r="E95" s="11">
        <f>SUM(D95:D95)</f>
        <v>4800</v>
      </c>
    </row>
    <row r="96" spans="1:5" ht="13.5" customHeight="1">
      <c r="A96" s="8">
        <v>58</v>
      </c>
      <c r="B96" s="9" t="s">
        <v>17</v>
      </c>
      <c r="C96" s="33">
        <v>1</v>
      </c>
      <c r="D96" s="11">
        <v>4800</v>
      </c>
      <c r="E96" s="11">
        <f>SUM(D96:D96)</f>
        <v>4800</v>
      </c>
    </row>
    <row r="97" spans="1:5" ht="13.5" customHeight="1">
      <c r="A97" s="8">
        <v>59</v>
      </c>
      <c r="B97" s="9" t="s">
        <v>17</v>
      </c>
      <c r="C97" s="33">
        <v>1</v>
      </c>
      <c r="D97" s="11">
        <v>4800</v>
      </c>
      <c r="E97" s="11">
        <f>SUM(D97:D97)</f>
        <v>4800</v>
      </c>
    </row>
    <row r="98" spans="1:5" ht="13.5" customHeight="1">
      <c r="A98" s="59"/>
      <c r="B98" s="50" t="s">
        <v>10</v>
      </c>
      <c r="C98" s="54">
        <v>5</v>
      </c>
      <c r="D98" s="52">
        <f>SUM(D93:D97)</f>
        <v>26100</v>
      </c>
      <c r="E98" s="52">
        <f>SUM(E93:E97)</f>
        <v>26100</v>
      </c>
    </row>
    <row r="99" spans="1:5" ht="24" customHeight="1">
      <c r="A99" s="137" t="s">
        <v>58</v>
      </c>
      <c r="B99" s="138"/>
      <c r="C99" s="138"/>
      <c r="D99" s="138"/>
      <c r="E99" s="139"/>
    </row>
    <row r="100" spans="1:5" ht="13.5" customHeight="1">
      <c r="A100" s="34">
        <v>60</v>
      </c>
      <c r="B100" s="27" t="s">
        <v>19</v>
      </c>
      <c r="C100" s="33">
        <v>1</v>
      </c>
      <c r="D100" s="35">
        <v>6000</v>
      </c>
      <c r="E100" s="11">
        <f>SUM(D100:D100)</f>
        <v>6000</v>
      </c>
    </row>
    <row r="101" spans="1:5" ht="13.5" customHeight="1">
      <c r="A101" s="8">
        <v>61</v>
      </c>
      <c r="B101" s="12" t="s">
        <v>16</v>
      </c>
      <c r="C101" s="33">
        <v>1</v>
      </c>
      <c r="D101" s="11">
        <v>5700</v>
      </c>
      <c r="E101" s="11">
        <f>SUM(D101:D101)</f>
        <v>5700</v>
      </c>
    </row>
    <row r="102" spans="1:5" ht="13.5" customHeight="1">
      <c r="A102" s="8">
        <v>62</v>
      </c>
      <c r="B102" s="9" t="s">
        <v>17</v>
      </c>
      <c r="C102" s="33">
        <v>1</v>
      </c>
      <c r="D102" s="11">
        <v>4800</v>
      </c>
      <c r="E102" s="11">
        <f>SUM(D102:D102)</f>
        <v>4800</v>
      </c>
    </row>
    <row r="103" spans="1:5" ht="13.5" customHeight="1">
      <c r="A103" s="59">
        <v>63</v>
      </c>
      <c r="B103" s="102" t="s">
        <v>20</v>
      </c>
      <c r="C103" s="106">
        <v>1</v>
      </c>
      <c r="D103" s="101">
        <v>3200</v>
      </c>
      <c r="E103" s="101">
        <v>3200</v>
      </c>
    </row>
    <row r="104" spans="1:5" ht="13.5" customHeight="1">
      <c r="A104" s="59"/>
      <c r="B104" s="50" t="s">
        <v>10</v>
      </c>
      <c r="C104" s="54">
        <v>4</v>
      </c>
      <c r="D104" s="52">
        <f>SUM(D100:D103)</f>
        <v>19700</v>
      </c>
      <c r="E104" s="52">
        <f>SUM(E99:E103)</f>
        <v>19700</v>
      </c>
    </row>
    <row r="105" spans="1:5" ht="16.5" customHeight="1">
      <c r="A105" s="138" t="s">
        <v>59</v>
      </c>
      <c r="B105" s="138"/>
      <c r="C105" s="138"/>
      <c r="D105" s="138"/>
      <c r="E105" s="138"/>
    </row>
    <row r="106" spans="1:5" ht="13.5" customHeight="1">
      <c r="A106" s="34">
        <v>64</v>
      </c>
      <c r="B106" s="27" t="s">
        <v>19</v>
      </c>
      <c r="C106" s="33">
        <v>1</v>
      </c>
      <c r="D106" s="35">
        <v>6000</v>
      </c>
      <c r="E106" s="11">
        <f>SUM(D106:D106)</f>
        <v>6000</v>
      </c>
    </row>
    <row r="107" spans="1:5" ht="13.5" customHeight="1">
      <c r="A107" s="8">
        <v>65</v>
      </c>
      <c r="B107" s="12" t="s">
        <v>16</v>
      </c>
      <c r="C107" s="33">
        <v>1</v>
      </c>
      <c r="D107" s="11">
        <v>5700</v>
      </c>
      <c r="E107" s="11">
        <f>SUM(D107:D107)</f>
        <v>5700</v>
      </c>
    </row>
    <row r="108" spans="1:5" ht="13.5" customHeight="1">
      <c r="A108" s="8">
        <v>66</v>
      </c>
      <c r="B108" s="9" t="s">
        <v>17</v>
      </c>
      <c r="C108" s="33">
        <v>1</v>
      </c>
      <c r="D108" s="11">
        <v>4800</v>
      </c>
      <c r="E108" s="11">
        <f>SUM(D108:D108)</f>
        <v>4800</v>
      </c>
    </row>
    <row r="109" spans="1:5" ht="13.5" customHeight="1">
      <c r="A109" s="8">
        <v>67</v>
      </c>
      <c r="B109" s="9" t="s">
        <v>17</v>
      </c>
      <c r="C109" s="33">
        <v>1</v>
      </c>
      <c r="D109" s="11">
        <v>4800</v>
      </c>
      <c r="E109" s="11">
        <f>SUM(D109:D109)</f>
        <v>4800</v>
      </c>
    </row>
    <row r="110" spans="1:5" ht="13.5" customHeight="1">
      <c r="A110" s="59"/>
      <c r="B110" s="50" t="s">
        <v>10</v>
      </c>
      <c r="C110" s="54">
        <v>4</v>
      </c>
      <c r="D110" s="52">
        <f>SUM(D106:D109)</f>
        <v>21300</v>
      </c>
      <c r="E110" s="52">
        <f>SUM(E105:E109)</f>
        <v>21300</v>
      </c>
    </row>
    <row r="111" spans="1:5" ht="13.5" customHeight="1">
      <c r="A111" s="53"/>
      <c r="B111" s="57" t="s">
        <v>18</v>
      </c>
      <c r="C111" s="58" t="s">
        <v>77</v>
      </c>
      <c r="D111" s="52">
        <f>SUM(D84+D91+D98+D104+D110)</f>
        <v>110900</v>
      </c>
      <c r="E111" s="52">
        <f>SUM(E84+E91+E98+E104+E110)</f>
        <v>110900</v>
      </c>
    </row>
    <row r="112" spans="1:5" ht="25.5" customHeight="1">
      <c r="A112" s="140" t="s">
        <v>60</v>
      </c>
      <c r="B112" s="140"/>
      <c r="C112" s="140"/>
      <c r="D112" s="140"/>
      <c r="E112" s="140"/>
    </row>
    <row r="113" spans="1:5" ht="13.5" customHeight="1">
      <c r="A113" s="8">
        <v>68</v>
      </c>
      <c r="B113" s="36" t="s">
        <v>12</v>
      </c>
      <c r="C113" s="10">
        <v>1</v>
      </c>
      <c r="D113" s="11">
        <v>9000</v>
      </c>
      <c r="E113" s="11">
        <f>SUM(D113:D113)</f>
        <v>9000</v>
      </c>
    </row>
    <row r="114" spans="1:5" ht="26.25" customHeight="1">
      <c r="A114" s="20">
        <v>69</v>
      </c>
      <c r="B114" s="37" t="s">
        <v>13</v>
      </c>
      <c r="C114" s="26">
        <v>1</v>
      </c>
      <c r="D114" s="76">
        <v>8700</v>
      </c>
      <c r="E114" s="21">
        <f>SUM(D114:D114)</f>
        <v>8700</v>
      </c>
    </row>
    <row r="115" spans="1:5" ht="13.5" customHeight="1">
      <c r="A115" s="59"/>
      <c r="B115" s="50" t="s">
        <v>10</v>
      </c>
      <c r="C115" s="54">
        <v>2</v>
      </c>
      <c r="D115" s="52">
        <f>SUM(D113:D114)</f>
        <v>17700</v>
      </c>
      <c r="E115" s="52">
        <f>SUM(E113:E114)</f>
        <v>17700</v>
      </c>
    </row>
    <row r="116" spans="1:5" ht="7.5" customHeight="1" hidden="1">
      <c r="A116" s="32"/>
      <c r="B116" s="32"/>
      <c r="C116" s="32"/>
      <c r="D116" s="32"/>
      <c r="E116" s="32"/>
    </row>
    <row r="117" spans="1:5" ht="22.5" customHeight="1">
      <c r="A117" s="141" t="s">
        <v>78</v>
      </c>
      <c r="B117" s="141"/>
      <c r="C117" s="141"/>
      <c r="D117" s="141"/>
      <c r="E117" s="141"/>
    </row>
    <row r="118" spans="1:5" ht="13.5" customHeight="1">
      <c r="A118" s="20">
        <v>70</v>
      </c>
      <c r="B118" s="19" t="s">
        <v>37</v>
      </c>
      <c r="C118" s="26">
        <v>1</v>
      </c>
      <c r="D118" s="21">
        <v>6000</v>
      </c>
      <c r="E118" s="21">
        <f aca="true" t="shared" si="2" ref="E118:E125">SUM(D118:D118)</f>
        <v>6000</v>
      </c>
    </row>
    <row r="119" spans="1:5" ht="13.5" customHeight="1">
      <c r="A119" s="8">
        <v>71</v>
      </c>
      <c r="B119" s="12" t="s">
        <v>16</v>
      </c>
      <c r="C119" s="10">
        <v>1</v>
      </c>
      <c r="D119" s="11">
        <v>5700</v>
      </c>
      <c r="E119" s="11">
        <f t="shared" si="2"/>
        <v>5700</v>
      </c>
    </row>
    <row r="120" spans="1:5" ht="13.5" customHeight="1">
      <c r="A120" s="8">
        <v>72</v>
      </c>
      <c r="B120" s="9" t="s">
        <v>17</v>
      </c>
      <c r="C120" s="10">
        <v>1</v>
      </c>
      <c r="D120" s="11">
        <v>4800</v>
      </c>
      <c r="E120" s="11">
        <f t="shared" si="2"/>
        <v>4800</v>
      </c>
    </row>
    <row r="121" spans="1:5" ht="13.5" customHeight="1">
      <c r="A121" s="8">
        <v>73</v>
      </c>
      <c r="B121" s="9" t="s">
        <v>17</v>
      </c>
      <c r="C121" s="8">
        <v>1</v>
      </c>
      <c r="D121" s="11">
        <v>4800</v>
      </c>
      <c r="E121" s="11">
        <f t="shared" si="2"/>
        <v>4800</v>
      </c>
    </row>
    <row r="122" spans="1:5" ht="13.5" customHeight="1">
      <c r="A122" s="20">
        <v>74</v>
      </c>
      <c r="B122" s="9" t="s">
        <v>17</v>
      </c>
      <c r="C122" s="20">
        <v>1</v>
      </c>
      <c r="D122" s="11">
        <v>4800</v>
      </c>
      <c r="E122" s="21">
        <f t="shared" si="2"/>
        <v>4800</v>
      </c>
    </row>
    <row r="123" spans="1:5" ht="13.5" customHeight="1">
      <c r="A123" s="20">
        <v>75</v>
      </c>
      <c r="B123" s="31" t="s">
        <v>17</v>
      </c>
      <c r="C123" s="20">
        <v>1</v>
      </c>
      <c r="D123" s="21">
        <v>4800</v>
      </c>
      <c r="E123" s="21">
        <f t="shared" si="2"/>
        <v>4800</v>
      </c>
    </row>
    <row r="124" spans="1:5" ht="13.5" customHeight="1">
      <c r="A124" s="59">
        <v>76</v>
      </c>
      <c r="B124" s="65" t="s">
        <v>17</v>
      </c>
      <c r="C124" s="59">
        <v>1</v>
      </c>
      <c r="D124" s="61">
        <v>4800</v>
      </c>
      <c r="E124" s="61">
        <f t="shared" si="2"/>
        <v>4800</v>
      </c>
    </row>
    <row r="125" spans="1:5" ht="13.5" customHeight="1">
      <c r="A125" s="59">
        <v>77</v>
      </c>
      <c r="B125" s="65" t="s">
        <v>17</v>
      </c>
      <c r="C125" s="59">
        <v>1</v>
      </c>
      <c r="D125" s="61">
        <v>4800</v>
      </c>
      <c r="E125" s="61">
        <f t="shared" si="2"/>
        <v>4800</v>
      </c>
    </row>
    <row r="126" spans="1:5" ht="13.5" customHeight="1">
      <c r="A126" s="59"/>
      <c r="B126" s="50" t="s">
        <v>10</v>
      </c>
      <c r="C126" s="51">
        <v>8</v>
      </c>
      <c r="D126" s="52">
        <f>SUM(D118:D125)</f>
        <v>40500</v>
      </c>
      <c r="E126" s="52">
        <f>SUM(E118:E125)</f>
        <v>40500</v>
      </c>
    </row>
    <row r="127" spans="1:5" ht="23.25" customHeight="1">
      <c r="A127" s="134" t="s">
        <v>61</v>
      </c>
      <c r="B127" s="134"/>
      <c r="C127" s="134"/>
      <c r="D127" s="134"/>
      <c r="E127" s="134"/>
    </row>
    <row r="128" spans="1:5" ht="13.5" customHeight="1">
      <c r="A128" s="10">
        <v>78</v>
      </c>
      <c r="B128" s="12" t="s">
        <v>79</v>
      </c>
      <c r="C128" s="10">
        <v>1</v>
      </c>
      <c r="D128" s="11">
        <v>5400</v>
      </c>
      <c r="E128" s="11">
        <f>SUM(D128:D128)</f>
        <v>5400</v>
      </c>
    </row>
    <row r="129" spans="1:5" ht="13.5" customHeight="1">
      <c r="A129" s="10">
        <v>79</v>
      </c>
      <c r="B129" s="9" t="s">
        <v>17</v>
      </c>
      <c r="C129" s="10">
        <v>1</v>
      </c>
      <c r="D129" s="11">
        <v>4800</v>
      </c>
      <c r="E129" s="11">
        <f>SUM(D129:D129)</f>
        <v>4800</v>
      </c>
    </row>
    <row r="130" spans="1:5" ht="13.5" customHeight="1">
      <c r="A130" s="59"/>
      <c r="B130" s="50" t="s">
        <v>10</v>
      </c>
      <c r="C130" s="51">
        <v>2</v>
      </c>
      <c r="D130" s="52">
        <f>SUM(D128:D129)</f>
        <v>10200</v>
      </c>
      <c r="E130" s="52">
        <f>SUM(E128:E129)</f>
        <v>10200</v>
      </c>
    </row>
    <row r="131" spans="1:5" ht="36" customHeight="1">
      <c r="A131" s="142" t="s">
        <v>62</v>
      </c>
      <c r="B131" s="143"/>
      <c r="C131" s="143"/>
      <c r="D131" s="143"/>
      <c r="E131" s="144"/>
    </row>
    <row r="132" spans="1:5" ht="13.5" customHeight="1">
      <c r="A132" s="10">
        <v>80</v>
      </c>
      <c r="B132" s="12" t="s">
        <v>21</v>
      </c>
      <c r="C132" s="10">
        <v>1</v>
      </c>
      <c r="D132" s="11">
        <v>5400</v>
      </c>
      <c r="E132" s="11">
        <f>SUM(D132:D132)</f>
        <v>5400</v>
      </c>
    </row>
    <row r="133" spans="1:5" ht="13.5" customHeight="1">
      <c r="A133" s="10">
        <v>81</v>
      </c>
      <c r="B133" s="9" t="s">
        <v>17</v>
      </c>
      <c r="C133" s="10">
        <v>1</v>
      </c>
      <c r="D133" s="11">
        <v>4800</v>
      </c>
      <c r="E133" s="11">
        <f>SUM(D133:D133)</f>
        <v>4800</v>
      </c>
    </row>
    <row r="134" spans="1:5" ht="13.5" customHeight="1">
      <c r="A134" s="10">
        <v>82</v>
      </c>
      <c r="B134" s="9" t="s">
        <v>17</v>
      </c>
      <c r="C134" s="10">
        <v>1</v>
      </c>
      <c r="D134" s="11">
        <v>4800</v>
      </c>
      <c r="E134" s="11">
        <f>SUM(D134:D134)</f>
        <v>4800</v>
      </c>
    </row>
    <row r="135" spans="1:5" ht="13.5" customHeight="1">
      <c r="A135" s="59"/>
      <c r="B135" s="50" t="s">
        <v>10</v>
      </c>
      <c r="C135" s="51">
        <v>3</v>
      </c>
      <c r="D135" s="52">
        <f>SUM(D132:D134)</f>
        <v>15000</v>
      </c>
      <c r="E135" s="52">
        <f>SUM(E132:E134)</f>
        <v>15000</v>
      </c>
    </row>
    <row r="136" spans="1:5" ht="26.25" customHeight="1">
      <c r="A136" s="141" t="s">
        <v>80</v>
      </c>
      <c r="B136" s="141"/>
      <c r="C136" s="141"/>
      <c r="D136" s="141"/>
      <c r="E136" s="141"/>
    </row>
    <row r="137" spans="1:5" ht="26.25" customHeight="1">
      <c r="A137" s="10">
        <v>83</v>
      </c>
      <c r="B137" s="12" t="s">
        <v>15</v>
      </c>
      <c r="C137" s="10">
        <v>1</v>
      </c>
      <c r="D137" s="11">
        <v>8500</v>
      </c>
      <c r="E137" s="11">
        <f>SUM(D137:D137)</f>
        <v>8500</v>
      </c>
    </row>
    <row r="138" spans="1:5" ht="13.5" customHeight="1">
      <c r="A138" s="10">
        <v>84</v>
      </c>
      <c r="B138" s="9" t="s">
        <v>16</v>
      </c>
      <c r="C138" s="8">
        <v>1</v>
      </c>
      <c r="D138" s="11">
        <v>5700</v>
      </c>
      <c r="E138" s="11">
        <f>SUM(D138:D138)</f>
        <v>5700</v>
      </c>
    </row>
    <row r="139" spans="1:5" ht="13.5" customHeight="1">
      <c r="A139" s="8">
        <v>85</v>
      </c>
      <c r="B139" s="9" t="s">
        <v>17</v>
      </c>
      <c r="C139" s="8">
        <v>1</v>
      </c>
      <c r="D139" s="11">
        <v>4800</v>
      </c>
      <c r="E139" s="11">
        <f>SUM(D139:D139)</f>
        <v>4800</v>
      </c>
    </row>
    <row r="140" spans="1:5" ht="13.5" customHeight="1">
      <c r="A140" s="10">
        <v>86</v>
      </c>
      <c r="B140" s="9" t="s">
        <v>17</v>
      </c>
      <c r="C140" s="8">
        <v>1</v>
      </c>
      <c r="D140" s="11">
        <v>4800</v>
      </c>
      <c r="E140" s="11">
        <f>SUM(D140:D140)</f>
        <v>4800</v>
      </c>
    </row>
    <row r="141" spans="1:5" ht="13.5" customHeight="1">
      <c r="A141" s="60"/>
      <c r="B141" s="50" t="s">
        <v>10</v>
      </c>
      <c r="C141" s="51">
        <v>4</v>
      </c>
      <c r="D141" s="52">
        <f>SUM(D137:D140)</f>
        <v>23800</v>
      </c>
      <c r="E141" s="52">
        <f>SUM(E137:E140)</f>
        <v>23800</v>
      </c>
    </row>
    <row r="142" spans="1:5" ht="13.5" customHeight="1">
      <c r="A142" s="59"/>
      <c r="B142" s="50" t="s">
        <v>18</v>
      </c>
      <c r="C142" s="54">
        <v>19</v>
      </c>
      <c r="D142" s="52">
        <f>SUM(D115+D126+D130+D141+D135)</f>
        <v>107200</v>
      </c>
      <c r="E142" s="52">
        <f>SUM(E115+E126+E130+E141)</f>
        <v>92200</v>
      </c>
    </row>
    <row r="143" spans="1:5" ht="29.25" customHeight="1">
      <c r="A143" s="131" t="s">
        <v>22</v>
      </c>
      <c r="B143" s="131"/>
      <c r="C143" s="131"/>
      <c r="D143" s="131"/>
      <c r="E143" s="131"/>
    </row>
    <row r="144" spans="1:5" ht="13.5" customHeight="1">
      <c r="A144" s="8">
        <v>87</v>
      </c>
      <c r="B144" s="36" t="s">
        <v>12</v>
      </c>
      <c r="C144" s="10">
        <v>1</v>
      </c>
      <c r="D144" s="11">
        <v>9000</v>
      </c>
      <c r="E144" s="11">
        <f>SUM(D144:D144)</f>
        <v>9000</v>
      </c>
    </row>
    <row r="145" spans="1:5" ht="26.25" customHeight="1">
      <c r="A145" s="20">
        <v>88</v>
      </c>
      <c r="B145" s="19" t="s">
        <v>23</v>
      </c>
      <c r="C145" s="20">
        <v>1</v>
      </c>
      <c r="D145" s="76">
        <v>8700</v>
      </c>
      <c r="E145" s="21">
        <f>SUM(D145:D145)</f>
        <v>8700</v>
      </c>
    </row>
    <row r="146" spans="1:5" ht="13.5" customHeight="1">
      <c r="A146" s="59"/>
      <c r="B146" s="50" t="s">
        <v>10</v>
      </c>
      <c r="C146" s="51">
        <v>2</v>
      </c>
      <c r="D146" s="52">
        <f>SUM(D144:D145)</f>
        <v>17700</v>
      </c>
      <c r="E146" s="52">
        <f>SUM(E144:E145)</f>
        <v>17700</v>
      </c>
    </row>
    <row r="147" spans="1:5" ht="24.75" customHeight="1" hidden="1">
      <c r="A147" s="13"/>
      <c r="B147" s="30"/>
      <c r="C147" s="13"/>
      <c r="D147" s="29"/>
      <c r="E147" s="29"/>
    </row>
    <row r="148" spans="1:5" ht="32.25" customHeight="1">
      <c r="A148" s="145" t="s">
        <v>38</v>
      </c>
      <c r="B148" s="145"/>
      <c r="C148" s="145"/>
      <c r="D148" s="145"/>
      <c r="E148" s="145"/>
    </row>
    <row r="149" spans="1:5" ht="13.5" customHeight="1">
      <c r="A149" s="8">
        <v>89</v>
      </c>
      <c r="B149" s="36" t="s">
        <v>19</v>
      </c>
      <c r="C149" s="10">
        <v>1</v>
      </c>
      <c r="D149" s="11">
        <v>6000</v>
      </c>
      <c r="E149" s="11">
        <f>SUM(D149:D149)</f>
        <v>6000</v>
      </c>
    </row>
    <row r="150" spans="1:5" ht="13.5" customHeight="1">
      <c r="A150" s="8">
        <v>90</v>
      </c>
      <c r="B150" s="27" t="s">
        <v>16</v>
      </c>
      <c r="C150" s="17">
        <v>1</v>
      </c>
      <c r="D150" s="11">
        <v>5700</v>
      </c>
      <c r="E150" s="11">
        <f>SUM(D150:D150)</f>
        <v>5700</v>
      </c>
    </row>
    <row r="151" spans="1:5" ht="13.5" customHeight="1">
      <c r="A151" s="8">
        <v>91</v>
      </c>
      <c r="B151" s="9" t="s">
        <v>17</v>
      </c>
      <c r="C151" s="8">
        <v>1</v>
      </c>
      <c r="D151" s="11">
        <v>4800</v>
      </c>
      <c r="E151" s="11">
        <f>SUM(D151:D151)</f>
        <v>4800</v>
      </c>
    </row>
    <row r="152" spans="1:5" ht="13.5" customHeight="1">
      <c r="A152" s="20">
        <v>92</v>
      </c>
      <c r="B152" s="9" t="s">
        <v>17</v>
      </c>
      <c r="C152" s="20">
        <v>1</v>
      </c>
      <c r="D152" s="11">
        <v>4800</v>
      </c>
      <c r="E152" s="11">
        <v>4800</v>
      </c>
    </row>
    <row r="153" spans="1:5" ht="13.5" customHeight="1">
      <c r="A153" s="20">
        <v>93</v>
      </c>
      <c r="B153" s="9" t="s">
        <v>17</v>
      </c>
      <c r="C153" s="20">
        <v>1</v>
      </c>
      <c r="D153" s="11">
        <v>4800</v>
      </c>
      <c r="E153" s="11">
        <v>4800</v>
      </c>
    </row>
    <row r="154" spans="1:5" ht="13.5" customHeight="1">
      <c r="A154" s="20">
        <v>94</v>
      </c>
      <c r="B154" s="31" t="s">
        <v>17</v>
      </c>
      <c r="C154" s="20">
        <v>1</v>
      </c>
      <c r="D154" s="11">
        <v>4800</v>
      </c>
      <c r="E154" s="21">
        <f>SUM(D154:D154)</f>
        <v>4800</v>
      </c>
    </row>
    <row r="155" spans="1:5" ht="13.5" customHeight="1">
      <c r="A155" s="59"/>
      <c r="B155" s="50" t="s">
        <v>10</v>
      </c>
      <c r="C155" s="51">
        <v>6</v>
      </c>
      <c r="D155" s="52">
        <f>SUM(D149:D154)</f>
        <v>30900</v>
      </c>
      <c r="E155" s="52">
        <f>SUM(E149:E154)</f>
        <v>30900</v>
      </c>
    </row>
    <row r="156" spans="1:5" ht="19.5" customHeight="1">
      <c r="A156" s="141" t="s">
        <v>63</v>
      </c>
      <c r="B156" s="141"/>
      <c r="C156" s="141"/>
      <c r="D156" s="141"/>
      <c r="E156" s="141"/>
    </row>
    <row r="157" spans="1:5" ht="13.5" customHeight="1">
      <c r="A157" s="8">
        <v>95</v>
      </c>
      <c r="B157" s="36" t="s">
        <v>19</v>
      </c>
      <c r="C157" s="10">
        <v>1</v>
      </c>
      <c r="D157" s="11">
        <v>6000</v>
      </c>
      <c r="E157" s="11">
        <f>SUM(D157:D157)</f>
        <v>6000</v>
      </c>
    </row>
    <row r="158" spans="1:5" ht="13.5" customHeight="1">
      <c r="A158" s="8">
        <v>96</v>
      </c>
      <c r="B158" s="27" t="s">
        <v>16</v>
      </c>
      <c r="C158" s="8">
        <v>1</v>
      </c>
      <c r="D158" s="11">
        <v>5700</v>
      </c>
      <c r="E158" s="11">
        <f>SUM(D158:D158)</f>
        <v>5700</v>
      </c>
    </row>
    <row r="159" spans="1:5" ht="13.5" customHeight="1">
      <c r="A159" s="8">
        <v>97</v>
      </c>
      <c r="B159" s="31" t="s">
        <v>17</v>
      </c>
      <c r="C159" s="26">
        <v>1</v>
      </c>
      <c r="D159" s="11">
        <v>4800</v>
      </c>
      <c r="E159" s="11">
        <f>SUM(D159:D159)</f>
        <v>4800</v>
      </c>
    </row>
    <row r="160" spans="1:5" ht="13.5" customHeight="1">
      <c r="A160" s="8">
        <v>98</v>
      </c>
      <c r="B160" s="31" t="s">
        <v>17</v>
      </c>
      <c r="C160" s="8">
        <v>1</v>
      </c>
      <c r="D160" s="11">
        <v>4800</v>
      </c>
      <c r="E160" s="11">
        <f>SUM(D160:D160)</f>
        <v>4800</v>
      </c>
    </row>
    <row r="161" spans="1:5" ht="13.5" customHeight="1">
      <c r="A161" s="20">
        <v>99</v>
      </c>
      <c r="B161" s="31" t="s">
        <v>17</v>
      </c>
      <c r="C161" s="8">
        <v>1</v>
      </c>
      <c r="D161" s="11">
        <v>4800</v>
      </c>
      <c r="E161" s="11">
        <f>SUM(D161:D161)</f>
        <v>4800</v>
      </c>
    </row>
    <row r="162" spans="1:5" ht="13.5" customHeight="1">
      <c r="A162" s="59"/>
      <c r="B162" s="50" t="s">
        <v>10</v>
      </c>
      <c r="C162" s="51">
        <v>5</v>
      </c>
      <c r="D162" s="52">
        <f>SUM(D157:D161)</f>
        <v>26100</v>
      </c>
      <c r="E162" s="52">
        <f>SUM(E157:E161)</f>
        <v>26100</v>
      </c>
    </row>
    <row r="163" spans="1:5" ht="31.5" customHeight="1">
      <c r="A163" s="146" t="s">
        <v>85</v>
      </c>
      <c r="B163" s="146"/>
      <c r="C163" s="146"/>
      <c r="D163" s="146"/>
      <c r="E163" s="146"/>
    </row>
    <row r="164" spans="1:5" ht="27" customHeight="1">
      <c r="A164" s="8">
        <v>100</v>
      </c>
      <c r="B164" s="36" t="s">
        <v>15</v>
      </c>
      <c r="C164" s="10">
        <v>1</v>
      </c>
      <c r="D164" s="11">
        <v>8500</v>
      </c>
      <c r="E164" s="21">
        <f>SUM(D164:D164)</f>
        <v>8500</v>
      </c>
    </row>
    <row r="165" spans="1:5" ht="13.5" customHeight="1">
      <c r="A165" s="20">
        <v>101</v>
      </c>
      <c r="B165" s="31" t="s">
        <v>17</v>
      </c>
      <c r="C165" s="20">
        <v>1</v>
      </c>
      <c r="D165" s="76">
        <v>4800</v>
      </c>
      <c r="E165" s="61">
        <f>SUM(D165:D165)</f>
        <v>4800</v>
      </c>
    </row>
    <row r="166" spans="1:5" ht="13.5" customHeight="1">
      <c r="A166" s="59">
        <v>102</v>
      </c>
      <c r="B166" s="65" t="s">
        <v>17</v>
      </c>
      <c r="C166" s="59">
        <v>1</v>
      </c>
      <c r="D166" s="107">
        <v>4800</v>
      </c>
      <c r="E166" s="107">
        <v>4800</v>
      </c>
    </row>
    <row r="167" spans="1:5" ht="13.5" customHeight="1">
      <c r="A167" s="59">
        <v>103</v>
      </c>
      <c r="B167" s="65" t="s">
        <v>17</v>
      </c>
      <c r="C167" s="59">
        <v>1</v>
      </c>
      <c r="D167" s="61">
        <v>4800</v>
      </c>
      <c r="E167" s="61">
        <f>SUM(D166:D166)</f>
        <v>4800</v>
      </c>
    </row>
    <row r="168" spans="1:5" ht="13.5" customHeight="1">
      <c r="A168" s="59">
        <v>104</v>
      </c>
      <c r="B168" s="65" t="s">
        <v>17</v>
      </c>
      <c r="C168" s="59">
        <v>1</v>
      </c>
      <c r="D168" s="61">
        <v>4800</v>
      </c>
      <c r="E168" s="61">
        <f>SUM(D167:D167)</f>
        <v>4800</v>
      </c>
    </row>
    <row r="169" spans="1:5" ht="13.5" customHeight="1">
      <c r="A169" s="59">
        <v>105</v>
      </c>
      <c r="B169" s="65" t="s">
        <v>17</v>
      </c>
      <c r="C169" s="59">
        <v>1</v>
      </c>
      <c r="D169" s="61">
        <v>4800</v>
      </c>
      <c r="E169" s="61">
        <f>SUM(D168:D168)</f>
        <v>4800</v>
      </c>
    </row>
    <row r="170" spans="1:5" ht="13.5" customHeight="1">
      <c r="A170" s="59"/>
      <c r="B170" s="50" t="s">
        <v>10</v>
      </c>
      <c r="C170" s="51">
        <v>6</v>
      </c>
      <c r="D170" s="52">
        <f>SUM(D164:D169)</f>
        <v>32500</v>
      </c>
      <c r="E170" s="52">
        <f>SUM(E164:E169)</f>
        <v>32500</v>
      </c>
    </row>
    <row r="171" spans="1:5" ht="2.25" customHeight="1" hidden="1">
      <c r="A171" s="13"/>
      <c r="B171" s="14"/>
      <c r="C171" s="22"/>
      <c r="D171" s="16"/>
      <c r="E171" s="16"/>
    </row>
    <row r="172" spans="1:5" ht="13.5" customHeight="1">
      <c r="A172" s="59"/>
      <c r="B172" s="50" t="s">
        <v>18</v>
      </c>
      <c r="C172" s="54">
        <v>19</v>
      </c>
      <c r="D172" s="52">
        <f>SUM(D146+D155+D170+D162)</f>
        <v>107200</v>
      </c>
      <c r="E172" s="52">
        <f>SUM(E146+E155+E170)</f>
        <v>81100</v>
      </c>
    </row>
    <row r="173" spans="1:5" ht="45.75" customHeight="1">
      <c r="A173" s="147" t="s">
        <v>39</v>
      </c>
      <c r="B173" s="147"/>
      <c r="C173" s="147"/>
      <c r="D173" s="147"/>
      <c r="E173" s="147"/>
    </row>
    <row r="174" spans="1:5" ht="13.5" customHeight="1">
      <c r="A174" s="8">
        <v>106</v>
      </c>
      <c r="B174" s="36" t="s">
        <v>12</v>
      </c>
      <c r="C174" s="10">
        <v>1</v>
      </c>
      <c r="D174" s="11">
        <v>9000</v>
      </c>
      <c r="E174" s="11">
        <f>SUM(D174:D174)</f>
        <v>9000</v>
      </c>
    </row>
    <row r="175" spans="1:5" ht="14.25" customHeight="1">
      <c r="A175" s="59"/>
      <c r="B175" s="50" t="s">
        <v>10</v>
      </c>
      <c r="C175" s="51">
        <v>1</v>
      </c>
      <c r="D175" s="52">
        <f>SUM(D173:D174)</f>
        <v>9000</v>
      </c>
      <c r="E175" s="52">
        <f>SUM(E173:E174)</f>
        <v>9000</v>
      </c>
    </row>
    <row r="176" spans="1:5" ht="27" customHeight="1">
      <c r="A176" s="77"/>
      <c r="B176" s="148" t="s">
        <v>64</v>
      </c>
      <c r="C176" s="148"/>
      <c r="D176" s="148"/>
      <c r="E176" s="148"/>
    </row>
    <row r="177" spans="1:5" ht="13.5" customHeight="1">
      <c r="A177" s="28">
        <v>107</v>
      </c>
      <c r="B177" s="12" t="s">
        <v>19</v>
      </c>
      <c r="C177" s="10">
        <v>1</v>
      </c>
      <c r="D177" s="11">
        <v>6000</v>
      </c>
      <c r="E177" s="11">
        <f aca="true" t="shared" si="3" ref="E177:E182">SUM(D177:D177)</f>
        <v>6000</v>
      </c>
    </row>
    <row r="178" spans="1:5" ht="13.5" customHeight="1">
      <c r="A178" s="28">
        <v>108</v>
      </c>
      <c r="B178" s="9" t="s">
        <v>16</v>
      </c>
      <c r="C178" s="10">
        <v>1</v>
      </c>
      <c r="D178" s="11">
        <v>5700</v>
      </c>
      <c r="E178" s="11">
        <f t="shared" si="3"/>
        <v>5700</v>
      </c>
    </row>
    <row r="179" spans="1:5" ht="13.5" customHeight="1">
      <c r="A179" s="10">
        <v>109</v>
      </c>
      <c r="B179" s="9" t="s">
        <v>17</v>
      </c>
      <c r="C179" s="10">
        <v>1</v>
      </c>
      <c r="D179" s="11">
        <v>4800</v>
      </c>
      <c r="E179" s="11">
        <f t="shared" si="3"/>
        <v>4800</v>
      </c>
    </row>
    <row r="180" spans="1:5" ht="13.5" customHeight="1">
      <c r="A180" s="18">
        <v>110</v>
      </c>
      <c r="B180" s="25" t="s">
        <v>17</v>
      </c>
      <c r="C180" s="26">
        <v>1</v>
      </c>
      <c r="D180" s="21">
        <v>4800</v>
      </c>
      <c r="E180" s="21">
        <f t="shared" si="3"/>
        <v>4800</v>
      </c>
    </row>
    <row r="181" spans="1:5" ht="13.5" customHeight="1">
      <c r="A181" s="53">
        <v>111</v>
      </c>
      <c r="B181" s="72" t="s">
        <v>17</v>
      </c>
      <c r="C181" s="60">
        <v>1</v>
      </c>
      <c r="D181" s="61">
        <v>4800</v>
      </c>
      <c r="E181" s="61">
        <f t="shared" si="3"/>
        <v>4800</v>
      </c>
    </row>
    <row r="182" spans="1:5" ht="13.5" customHeight="1">
      <c r="A182" s="53">
        <v>112</v>
      </c>
      <c r="B182" s="72" t="s">
        <v>17</v>
      </c>
      <c r="C182" s="60">
        <v>1</v>
      </c>
      <c r="D182" s="61">
        <v>4800</v>
      </c>
      <c r="E182" s="61">
        <f t="shared" si="3"/>
        <v>4800</v>
      </c>
    </row>
    <row r="183" spans="1:5" ht="13.5" customHeight="1">
      <c r="A183" s="59"/>
      <c r="B183" s="110" t="s">
        <v>40</v>
      </c>
      <c r="C183" s="111">
        <v>6</v>
      </c>
      <c r="D183" s="112">
        <f>SUM(D177:D182)</f>
        <v>30900</v>
      </c>
      <c r="E183" s="112">
        <f>SUM(E177:E182)</f>
        <v>30900</v>
      </c>
    </row>
    <row r="184" spans="1:5" ht="26.25" customHeight="1">
      <c r="A184" s="77"/>
      <c r="B184" s="147" t="s">
        <v>65</v>
      </c>
      <c r="C184" s="147"/>
      <c r="D184" s="147"/>
      <c r="E184" s="147"/>
    </row>
    <row r="185" spans="1:5" ht="26.25" customHeight="1">
      <c r="A185" s="60">
        <v>113</v>
      </c>
      <c r="B185" s="72" t="s">
        <v>15</v>
      </c>
      <c r="C185" s="60">
        <v>1</v>
      </c>
      <c r="D185" s="11">
        <v>8500</v>
      </c>
      <c r="E185" s="61">
        <f>SUM(D185:D185)</f>
        <v>8500</v>
      </c>
    </row>
    <row r="186" spans="1:5" ht="13.5" customHeight="1">
      <c r="A186" s="34">
        <v>114</v>
      </c>
      <c r="B186" s="27" t="s">
        <v>16</v>
      </c>
      <c r="C186" s="34">
        <v>1</v>
      </c>
      <c r="D186" s="35">
        <v>5700</v>
      </c>
      <c r="E186" s="35">
        <f>SUM(D186:D186)</f>
        <v>5700</v>
      </c>
    </row>
    <row r="187" spans="1:5" ht="13.5" customHeight="1">
      <c r="A187" s="28">
        <v>115</v>
      </c>
      <c r="B187" s="9" t="s">
        <v>17</v>
      </c>
      <c r="C187" s="10">
        <v>1</v>
      </c>
      <c r="D187" s="11">
        <v>4800</v>
      </c>
      <c r="E187" s="11">
        <f>SUM(D187:D187)</f>
        <v>4800</v>
      </c>
    </row>
    <row r="188" spans="1:5" ht="13.5" customHeight="1">
      <c r="A188" s="28">
        <v>116</v>
      </c>
      <c r="B188" s="9" t="s">
        <v>17</v>
      </c>
      <c r="C188" s="10">
        <v>1</v>
      </c>
      <c r="D188" s="11">
        <v>4800</v>
      </c>
      <c r="E188" s="11">
        <f>SUM(D188:D188)</f>
        <v>4800</v>
      </c>
    </row>
    <row r="189" spans="1:5" ht="13.5" customHeight="1">
      <c r="A189" s="28">
        <v>117</v>
      </c>
      <c r="B189" s="9" t="s">
        <v>17</v>
      </c>
      <c r="C189" s="10">
        <v>1</v>
      </c>
      <c r="D189" s="11">
        <v>4800</v>
      </c>
      <c r="E189" s="11">
        <f>SUM(D189:D189)</f>
        <v>4800</v>
      </c>
    </row>
    <row r="190" spans="1:5" ht="13.5" customHeight="1">
      <c r="A190" s="59"/>
      <c r="B190" s="50" t="s">
        <v>10</v>
      </c>
      <c r="C190" s="51">
        <v>5</v>
      </c>
      <c r="D190" s="63">
        <f>SUM(D185:D189)</f>
        <v>28600</v>
      </c>
      <c r="E190" s="63">
        <f>SUM(E185:E189)</f>
        <v>28600</v>
      </c>
    </row>
    <row r="191" spans="1:5" ht="13.5" customHeight="1">
      <c r="A191" s="59"/>
      <c r="B191" s="50" t="s">
        <v>18</v>
      </c>
      <c r="C191" s="54">
        <v>12</v>
      </c>
      <c r="D191" s="52">
        <f>SUM(D175+D183+D190)</f>
        <v>68500</v>
      </c>
      <c r="E191" s="52">
        <f>SUM(E175+E183+E190)</f>
        <v>68500</v>
      </c>
    </row>
    <row r="192" spans="1:5" ht="40.5" customHeight="1">
      <c r="A192" s="134" t="s">
        <v>66</v>
      </c>
      <c r="B192" s="134"/>
      <c r="C192" s="134"/>
      <c r="D192" s="134"/>
      <c r="E192" s="134"/>
    </row>
    <row r="193" spans="1:5" ht="13.5" customHeight="1">
      <c r="A193" s="20">
        <v>118</v>
      </c>
      <c r="B193" s="25" t="s">
        <v>12</v>
      </c>
      <c r="C193" s="26">
        <v>1</v>
      </c>
      <c r="D193" s="21">
        <v>9000</v>
      </c>
      <c r="E193" s="21">
        <f aca="true" t="shared" si="4" ref="E193:E199">SUM(D193:D193)</f>
        <v>9000</v>
      </c>
    </row>
    <row r="194" spans="1:5" ht="14.25" customHeight="1">
      <c r="A194" s="59"/>
      <c r="B194" s="50" t="s">
        <v>10</v>
      </c>
      <c r="C194" s="51">
        <v>1</v>
      </c>
      <c r="D194" s="52">
        <f>SUM(D192:D193)</f>
        <v>9000</v>
      </c>
      <c r="E194" s="52">
        <f>SUM(E192:E193)</f>
        <v>9000</v>
      </c>
    </row>
    <row r="195" spans="1:5" ht="23.25" customHeight="1">
      <c r="A195" s="149" t="s">
        <v>67</v>
      </c>
      <c r="B195" s="149"/>
      <c r="C195" s="149"/>
      <c r="D195" s="149"/>
      <c r="E195" s="149"/>
    </row>
    <row r="196" spans="1:5" ht="28.5" customHeight="1">
      <c r="A196" s="40">
        <v>119</v>
      </c>
      <c r="B196" s="64" t="s">
        <v>15</v>
      </c>
      <c r="C196" s="33">
        <v>1</v>
      </c>
      <c r="D196" s="35">
        <v>8500</v>
      </c>
      <c r="E196" s="35">
        <f t="shared" si="4"/>
        <v>8500</v>
      </c>
    </row>
    <row r="197" spans="1:5" ht="13.5" customHeight="1">
      <c r="A197" s="59">
        <v>120</v>
      </c>
      <c r="B197" s="65" t="s">
        <v>17</v>
      </c>
      <c r="C197" s="66">
        <v>1</v>
      </c>
      <c r="D197" s="11">
        <v>4800</v>
      </c>
      <c r="E197" s="67">
        <f t="shared" si="4"/>
        <v>4800</v>
      </c>
    </row>
    <row r="198" spans="1:5" ht="13.5" customHeight="1">
      <c r="A198" s="93">
        <v>121</v>
      </c>
      <c r="B198" s="68" t="s">
        <v>17</v>
      </c>
      <c r="C198" s="60">
        <v>1</v>
      </c>
      <c r="D198" s="11">
        <v>4800</v>
      </c>
      <c r="E198" s="61">
        <f t="shared" si="4"/>
        <v>4800</v>
      </c>
    </row>
    <row r="199" spans="1:5" ht="13.5" customHeight="1">
      <c r="A199" s="59">
        <v>122</v>
      </c>
      <c r="B199" s="65" t="s">
        <v>17</v>
      </c>
      <c r="C199" s="60">
        <v>1</v>
      </c>
      <c r="D199" s="11">
        <v>4800</v>
      </c>
      <c r="E199" s="61">
        <f t="shared" si="4"/>
        <v>4800</v>
      </c>
    </row>
    <row r="200" spans="1:5" ht="13.5" customHeight="1">
      <c r="A200" s="59"/>
      <c r="B200" s="50" t="s">
        <v>10</v>
      </c>
      <c r="C200" s="54">
        <v>4</v>
      </c>
      <c r="D200" s="52">
        <f>SUM(D196:D199)</f>
        <v>22900</v>
      </c>
      <c r="E200" s="52">
        <f>SUM(E196:E199)</f>
        <v>22900</v>
      </c>
    </row>
    <row r="201" ht="12.75" hidden="1"/>
    <row r="202" spans="1:5" ht="26.25" customHeight="1">
      <c r="A202" s="150" t="s">
        <v>68</v>
      </c>
      <c r="B202" s="151"/>
      <c r="C202" s="151"/>
      <c r="D202" s="151"/>
      <c r="E202" s="152"/>
    </row>
    <row r="203" spans="1:5" ht="12.75">
      <c r="A203" s="108">
        <v>123</v>
      </c>
      <c r="B203" s="108" t="s">
        <v>19</v>
      </c>
      <c r="C203" s="113">
        <v>1</v>
      </c>
      <c r="D203" s="11">
        <v>6000</v>
      </c>
      <c r="E203" s="11">
        <f>SUM(D203:D203)</f>
        <v>6000</v>
      </c>
    </row>
    <row r="204" spans="1:5" ht="12.75">
      <c r="A204" s="108">
        <v>124</v>
      </c>
      <c r="B204" s="108" t="s">
        <v>16</v>
      </c>
      <c r="C204" s="113">
        <v>1</v>
      </c>
      <c r="D204" s="114">
        <v>5700</v>
      </c>
      <c r="E204" s="114">
        <v>5700</v>
      </c>
    </row>
    <row r="205" spans="1:5" ht="12.75">
      <c r="A205" s="108">
        <v>125</v>
      </c>
      <c r="B205" s="108" t="s">
        <v>17</v>
      </c>
      <c r="C205" s="113">
        <v>1</v>
      </c>
      <c r="D205" s="114">
        <v>4800</v>
      </c>
      <c r="E205" s="114">
        <v>4800</v>
      </c>
    </row>
    <row r="206" spans="1:5" ht="12.75">
      <c r="A206" s="108">
        <v>126</v>
      </c>
      <c r="B206" s="108" t="s">
        <v>17</v>
      </c>
      <c r="C206" s="113">
        <v>1</v>
      </c>
      <c r="D206" s="114">
        <v>4800</v>
      </c>
      <c r="E206" s="114">
        <v>4800</v>
      </c>
    </row>
    <row r="207" spans="1:5" ht="13.5" customHeight="1">
      <c r="A207" s="59"/>
      <c r="B207" s="50" t="s">
        <v>10</v>
      </c>
      <c r="C207" s="54">
        <v>4</v>
      </c>
      <c r="D207" s="52">
        <f>SUM(D203:D206)</f>
        <v>21300</v>
      </c>
      <c r="E207" s="52">
        <f>SUM(E203:E206)</f>
        <v>21300</v>
      </c>
    </row>
    <row r="208" spans="1:5" ht="13.5" customHeight="1">
      <c r="A208" s="59"/>
      <c r="B208" s="50" t="s">
        <v>18</v>
      </c>
      <c r="C208" s="54">
        <v>9</v>
      </c>
      <c r="D208" s="52">
        <f>SUM(D194+D200+D207)</f>
        <v>53200</v>
      </c>
      <c r="E208" s="52">
        <f>SUM(E194+E200+E207)</f>
        <v>53200</v>
      </c>
    </row>
    <row r="209" spans="1:5" ht="29.25" customHeight="1">
      <c r="A209" s="131" t="s">
        <v>26</v>
      </c>
      <c r="B209" s="131"/>
      <c r="C209" s="131"/>
      <c r="D209" s="131"/>
      <c r="E209" s="131"/>
    </row>
    <row r="210" spans="1:5" ht="18.75" customHeight="1">
      <c r="A210" s="131" t="s">
        <v>27</v>
      </c>
      <c r="B210" s="131"/>
      <c r="C210" s="131"/>
      <c r="D210" s="131"/>
      <c r="E210" s="131"/>
    </row>
    <row r="211" spans="1:5" ht="13.5" customHeight="1">
      <c r="A211" s="20">
        <v>127</v>
      </c>
      <c r="B211" s="37" t="s">
        <v>12</v>
      </c>
      <c r="C211" s="26">
        <v>1</v>
      </c>
      <c r="D211" s="21">
        <v>9000</v>
      </c>
      <c r="E211" s="21">
        <f>SUM(D211:D211)</f>
        <v>9000</v>
      </c>
    </row>
    <row r="212" spans="1:5" ht="26.25" customHeight="1">
      <c r="A212" s="59">
        <v>128</v>
      </c>
      <c r="B212" s="80" t="s">
        <v>13</v>
      </c>
      <c r="C212" s="60">
        <v>1</v>
      </c>
      <c r="D212" s="61">
        <v>8700</v>
      </c>
      <c r="E212" s="61">
        <v>8700</v>
      </c>
    </row>
    <row r="213" spans="1:5" ht="26.25" customHeight="1">
      <c r="A213" s="59">
        <v>129</v>
      </c>
      <c r="B213" s="80" t="s">
        <v>13</v>
      </c>
      <c r="C213" s="60">
        <v>1</v>
      </c>
      <c r="D213" s="61">
        <v>8700</v>
      </c>
      <c r="E213" s="61">
        <v>8700</v>
      </c>
    </row>
    <row r="214" spans="1:5" ht="13.5" customHeight="1">
      <c r="A214" s="59"/>
      <c r="B214" s="50" t="s">
        <v>10</v>
      </c>
      <c r="C214" s="54">
        <v>3</v>
      </c>
      <c r="D214" s="52">
        <f>SUM(D211:D213)</f>
        <v>26400</v>
      </c>
      <c r="E214" s="52">
        <f>SUM(E211:E213)</f>
        <v>26400</v>
      </c>
    </row>
    <row r="215" spans="1:5" ht="30" customHeight="1">
      <c r="A215" s="153" t="s">
        <v>28</v>
      </c>
      <c r="B215" s="153"/>
      <c r="C215" s="153"/>
      <c r="D215" s="153"/>
      <c r="E215" s="153"/>
    </row>
    <row r="216" spans="1:5" ht="13.5" customHeight="1">
      <c r="A216" s="8">
        <v>130</v>
      </c>
      <c r="B216" s="12" t="s">
        <v>19</v>
      </c>
      <c r="C216" s="10">
        <v>1</v>
      </c>
      <c r="D216" s="11">
        <v>6000</v>
      </c>
      <c r="E216" s="11">
        <f>SUM(D216:D216)</f>
        <v>6000</v>
      </c>
    </row>
    <row r="217" spans="1:5" ht="12.75">
      <c r="A217" s="8">
        <v>131</v>
      </c>
      <c r="B217" s="64" t="s">
        <v>17</v>
      </c>
      <c r="C217" s="10">
        <v>1</v>
      </c>
      <c r="D217" s="11">
        <v>4800</v>
      </c>
      <c r="E217" s="11">
        <f>SUM(D217:D217)</f>
        <v>4800</v>
      </c>
    </row>
    <row r="218" spans="1:5" ht="13.5" customHeight="1">
      <c r="A218" s="8">
        <v>132</v>
      </c>
      <c r="B218" s="9" t="s">
        <v>17</v>
      </c>
      <c r="C218" s="10">
        <v>1</v>
      </c>
      <c r="D218" s="11">
        <v>4800</v>
      </c>
      <c r="E218" s="11">
        <f>SUM(D218:D218)</f>
        <v>4800</v>
      </c>
    </row>
    <row r="219" spans="1:5" ht="15" customHeight="1">
      <c r="A219" s="8">
        <v>133</v>
      </c>
      <c r="B219" s="9" t="s">
        <v>17</v>
      </c>
      <c r="C219" s="10">
        <v>1</v>
      </c>
      <c r="D219" s="11">
        <v>4800</v>
      </c>
      <c r="E219" s="11">
        <f>SUM(D219:D219)</f>
        <v>4800</v>
      </c>
    </row>
    <row r="220" spans="1:5" ht="14.25" customHeight="1">
      <c r="A220" s="8">
        <v>134</v>
      </c>
      <c r="B220" s="9" t="s">
        <v>17</v>
      </c>
      <c r="C220" s="10">
        <v>1</v>
      </c>
      <c r="D220" s="11">
        <v>4800</v>
      </c>
      <c r="E220" s="11">
        <f>SUM(D220:D220)</f>
        <v>4800</v>
      </c>
    </row>
    <row r="221" spans="1:5" ht="13.5" customHeight="1">
      <c r="A221" s="59"/>
      <c r="B221" s="50" t="s">
        <v>10</v>
      </c>
      <c r="C221" s="51">
        <v>5</v>
      </c>
      <c r="D221" s="52">
        <f>SUM(D216:D220)</f>
        <v>25200</v>
      </c>
      <c r="E221" s="52">
        <f>SUM(E216:E220)</f>
        <v>25200</v>
      </c>
    </row>
    <row r="222" spans="1:5" ht="24.75" customHeight="1">
      <c r="A222" s="154" t="s">
        <v>29</v>
      </c>
      <c r="B222" s="154"/>
      <c r="C222" s="154"/>
      <c r="D222" s="154"/>
      <c r="E222" s="154"/>
    </row>
    <row r="223" spans="1:5" ht="13.5" customHeight="1">
      <c r="A223" s="78">
        <v>135</v>
      </c>
      <c r="B223" s="72" t="s">
        <v>19</v>
      </c>
      <c r="C223" s="79">
        <v>1</v>
      </c>
      <c r="D223" s="11">
        <v>6000</v>
      </c>
      <c r="E223" s="11">
        <f>SUM(D223:D223)</f>
        <v>6000</v>
      </c>
    </row>
    <row r="224" spans="1:5" ht="13.5" customHeight="1">
      <c r="A224" s="78">
        <v>136</v>
      </c>
      <c r="B224" s="9" t="s">
        <v>16</v>
      </c>
      <c r="C224" s="79">
        <v>1</v>
      </c>
      <c r="D224" s="11">
        <v>5700</v>
      </c>
      <c r="E224" s="11">
        <f>SUM(D224:D224)</f>
        <v>5700</v>
      </c>
    </row>
    <row r="225" spans="1:5" ht="13.5" customHeight="1">
      <c r="A225" s="78">
        <v>137</v>
      </c>
      <c r="B225" s="115" t="s">
        <v>17</v>
      </c>
      <c r="C225" s="116">
        <v>1</v>
      </c>
      <c r="D225" s="21">
        <v>4800</v>
      </c>
      <c r="E225" s="21">
        <f>SUM(D225:D225)</f>
        <v>4800</v>
      </c>
    </row>
    <row r="226" spans="1:5" ht="13.5" customHeight="1">
      <c r="A226" s="119">
        <v>138</v>
      </c>
      <c r="B226" s="115" t="s">
        <v>17</v>
      </c>
      <c r="C226" s="116">
        <v>1</v>
      </c>
      <c r="D226" s="21">
        <v>4800</v>
      </c>
      <c r="E226" s="21">
        <f>SUM(D226:D226)</f>
        <v>4800</v>
      </c>
    </row>
    <row r="227" spans="1:5" ht="13.5" customHeight="1">
      <c r="A227" s="59"/>
      <c r="B227" s="50" t="s">
        <v>10</v>
      </c>
      <c r="C227" s="54">
        <v>4</v>
      </c>
      <c r="D227" s="52">
        <f>SUM(D223:D226)</f>
        <v>21300</v>
      </c>
      <c r="E227" s="52">
        <f>SUM(E223:E226)</f>
        <v>21300</v>
      </c>
    </row>
    <row r="228" spans="1:5" ht="37.5" customHeight="1">
      <c r="A228" s="146" t="s">
        <v>69</v>
      </c>
      <c r="B228" s="146"/>
      <c r="C228" s="146"/>
      <c r="D228" s="146"/>
      <c r="E228" s="146"/>
    </row>
    <row r="229" spans="1:5" ht="13.5" customHeight="1">
      <c r="A229" s="34">
        <v>139</v>
      </c>
      <c r="B229" s="38" t="s">
        <v>19</v>
      </c>
      <c r="C229" s="10">
        <v>1</v>
      </c>
      <c r="D229" s="35">
        <v>6000</v>
      </c>
      <c r="E229" s="35">
        <f>SUM(D229:D229)</f>
        <v>6000</v>
      </c>
    </row>
    <row r="230" spans="1:5" ht="13.5" customHeight="1">
      <c r="A230" s="8">
        <v>140</v>
      </c>
      <c r="B230" s="9" t="s">
        <v>17</v>
      </c>
      <c r="C230" s="33">
        <v>1</v>
      </c>
      <c r="D230" s="11">
        <v>4800</v>
      </c>
      <c r="E230" s="11">
        <f>SUM(D230:D230)</f>
        <v>4800</v>
      </c>
    </row>
    <row r="231" spans="1:5" ht="13.5" customHeight="1">
      <c r="A231" s="8">
        <v>141</v>
      </c>
      <c r="B231" s="9" t="s">
        <v>17</v>
      </c>
      <c r="C231" s="10">
        <v>1</v>
      </c>
      <c r="D231" s="11">
        <v>4800</v>
      </c>
      <c r="E231" s="11">
        <f>SUM(D231:D231)</f>
        <v>4800</v>
      </c>
    </row>
    <row r="232" spans="1:5" ht="13.5" customHeight="1">
      <c r="A232" s="8">
        <v>142</v>
      </c>
      <c r="B232" s="9" t="s">
        <v>20</v>
      </c>
      <c r="C232" s="10">
        <v>1</v>
      </c>
      <c r="D232" s="11">
        <v>3200</v>
      </c>
      <c r="E232" s="11">
        <f>SUM(D232:D232)</f>
        <v>3200</v>
      </c>
    </row>
    <row r="233" spans="1:5" ht="13.5" customHeight="1">
      <c r="A233" s="59"/>
      <c r="B233" s="50" t="s">
        <v>10</v>
      </c>
      <c r="C233" s="51">
        <v>4</v>
      </c>
      <c r="D233" s="52">
        <f>SUM(D229:D232)</f>
        <v>18800</v>
      </c>
      <c r="E233" s="52">
        <f>SUM(E229:E232)</f>
        <v>18800</v>
      </c>
    </row>
    <row r="234" spans="1:5" ht="13.5" customHeight="1">
      <c r="A234" s="69"/>
      <c r="B234" s="70" t="s">
        <v>18</v>
      </c>
      <c r="C234" s="54">
        <v>16</v>
      </c>
      <c r="D234" s="52">
        <f>SUM(D214+D221+D227+D233)</f>
        <v>91700</v>
      </c>
      <c r="E234" s="52">
        <f>SUM(D234:D234)</f>
        <v>91700</v>
      </c>
    </row>
    <row r="235" spans="1:5" ht="34.5" customHeight="1">
      <c r="A235" s="134" t="s">
        <v>30</v>
      </c>
      <c r="B235" s="134"/>
      <c r="C235" s="134"/>
      <c r="D235" s="134"/>
      <c r="E235" s="134"/>
    </row>
    <row r="236" spans="1:5" ht="13.5" customHeight="1">
      <c r="A236" s="8">
        <v>143</v>
      </c>
      <c r="B236" s="36" t="s">
        <v>31</v>
      </c>
      <c r="C236" s="10">
        <v>1</v>
      </c>
      <c r="D236" s="11">
        <v>9000</v>
      </c>
      <c r="E236" s="11">
        <f>SUM(D236:D236)</f>
        <v>9000</v>
      </c>
    </row>
    <row r="237" spans="1:5" ht="26.25" customHeight="1">
      <c r="A237" s="20">
        <v>144</v>
      </c>
      <c r="B237" s="37" t="s">
        <v>13</v>
      </c>
      <c r="C237" s="26">
        <v>1</v>
      </c>
      <c r="D237" s="76">
        <v>8700</v>
      </c>
      <c r="E237" s="11">
        <f>SUM(D237:D237)</f>
        <v>8700</v>
      </c>
    </row>
    <row r="238" spans="1:5" ht="13.5" customHeight="1">
      <c r="A238" s="59"/>
      <c r="B238" s="50" t="s">
        <v>10</v>
      </c>
      <c r="C238" s="54">
        <v>2</v>
      </c>
      <c r="D238" s="52">
        <f>SUM(D236:D237)</f>
        <v>17700</v>
      </c>
      <c r="E238" s="91">
        <f>SUM(E236:E237)</f>
        <v>17700</v>
      </c>
    </row>
    <row r="239" spans="1:5" ht="26.25" customHeight="1">
      <c r="A239" s="131" t="s">
        <v>70</v>
      </c>
      <c r="B239" s="131"/>
      <c r="C239" s="131"/>
      <c r="D239" s="131"/>
      <c r="E239" s="131"/>
    </row>
    <row r="240" spans="1:5" ht="12.75">
      <c r="A240" s="8">
        <v>145</v>
      </c>
      <c r="B240" s="12" t="s">
        <v>19</v>
      </c>
      <c r="C240" s="8">
        <v>1</v>
      </c>
      <c r="D240" s="11">
        <v>6000</v>
      </c>
      <c r="E240" s="11">
        <f aca="true" t="shared" si="5" ref="E240:E245">SUM(D240:D240)</f>
        <v>6000</v>
      </c>
    </row>
    <row r="241" spans="1:5" ht="13.5" customHeight="1">
      <c r="A241" s="8">
        <v>146</v>
      </c>
      <c r="B241" s="27" t="s">
        <v>16</v>
      </c>
      <c r="C241" s="10">
        <v>1</v>
      </c>
      <c r="D241" s="11">
        <v>5700</v>
      </c>
      <c r="E241" s="11">
        <f t="shared" si="5"/>
        <v>5700</v>
      </c>
    </row>
    <row r="242" spans="1:5" ht="13.5" customHeight="1">
      <c r="A242" s="8">
        <v>147</v>
      </c>
      <c r="B242" s="12" t="s">
        <v>17</v>
      </c>
      <c r="C242" s="8">
        <v>1</v>
      </c>
      <c r="D242" s="11">
        <v>4800</v>
      </c>
      <c r="E242" s="11">
        <f t="shared" si="5"/>
        <v>4800</v>
      </c>
    </row>
    <row r="243" spans="1:5" ht="13.5" customHeight="1">
      <c r="A243" s="8">
        <v>148</v>
      </c>
      <c r="B243" s="12" t="s">
        <v>17</v>
      </c>
      <c r="C243" s="8">
        <v>1</v>
      </c>
      <c r="D243" s="11">
        <v>4800</v>
      </c>
      <c r="E243" s="11">
        <f t="shared" si="5"/>
        <v>4800</v>
      </c>
    </row>
    <row r="244" spans="1:5" ht="13.5" customHeight="1">
      <c r="A244" s="8">
        <v>149</v>
      </c>
      <c r="B244" s="12" t="s">
        <v>17</v>
      </c>
      <c r="C244" s="8">
        <v>1</v>
      </c>
      <c r="D244" s="11">
        <v>4800</v>
      </c>
      <c r="E244" s="11">
        <f t="shared" si="5"/>
        <v>4800</v>
      </c>
    </row>
    <row r="245" spans="1:5" ht="13.5" customHeight="1">
      <c r="A245" s="20">
        <v>150</v>
      </c>
      <c r="B245" s="25" t="s">
        <v>20</v>
      </c>
      <c r="C245" s="20">
        <v>1</v>
      </c>
      <c r="D245" s="21">
        <v>3200</v>
      </c>
      <c r="E245" s="21">
        <f t="shared" si="5"/>
        <v>3200</v>
      </c>
    </row>
    <row r="246" spans="1:5" ht="13.5" customHeight="1">
      <c r="A246" s="59">
        <v>151</v>
      </c>
      <c r="B246" s="25" t="s">
        <v>20</v>
      </c>
      <c r="C246" s="59">
        <v>1</v>
      </c>
      <c r="D246" s="21">
        <v>3200</v>
      </c>
      <c r="E246" s="21">
        <v>3200</v>
      </c>
    </row>
    <row r="247" spans="1:5" ht="13.5" customHeight="1">
      <c r="A247" s="59">
        <v>152</v>
      </c>
      <c r="B247" s="25" t="s">
        <v>20</v>
      </c>
      <c r="C247" s="59">
        <v>1</v>
      </c>
      <c r="D247" s="21">
        <v>3200</v>
      </c>
      <c r="E247" s="21">
        <v>3200</v>
      </c>
    </row>
    <row r="248" spans="1:5" ht="13.5" customHeight="1">
      <c r="A248" s="59">
        <v>153</v>
      </c>
      <c r="B248" s="25" t="s">
        <v>20</v>
      </c>
      <c r="C248" s="59">
        <v>1</v>
      </c>
      <c r="D248" s="21">
        <v>3200</v>
      </c>
      <c r="E248" s="21">
        <v>3200</v>
      </c>
    </row>
    <row r="249" spans="1:5" ht="14.25" customHeight="1">
      <c r="A249" s="59"/>
      <c r="B249" s="50" t="s">
        <v>10</v>
      </c>
      <c r="C249" s="51">
        <v>9</v>
      </c>
      <c r="D249" s="52">
        <f>SUM(D240:D248)</f>
        <v>38900</v>
      </c>
      <c r="E249" s="52">
        <f>SUM(E240:E248)</f>
        <v>38900</v>
      </c>
    </row>
    <row r="250" spans="1:5" ht="29.25" customHeight="1">
      <c r="A250" s="131" t="s">
        <v>71</v>
      </c>
      <c r="B250" s="131"/>
      <c r="C250" s="131"/>
      <c r="D250" s="131"/>
      <c r="E250" s="131"/>
    </row>
    <row r="251" spans="1:5" ht="26.25" customHeight="1">
      <c r="A251" s="10">
        <v>154</v>
      </c>
      <c r="B251" s="12" t="s">
        <v>15</v>
      </c>
      <c r="C251" s="10">
        <v>1</v>
      </c>
      <c r="D251" s="11">
        <v>8500</v>
      </c>
      <c r="E251" s="11">
        <f>SUM(D251:D251)</f>
        <v>8500</v>
      </c>
    </row>
    <row r="252" spans="1:5" ht="13.5" customHeight="1">
      <c r="A252" s="10">
        <v>155</v>
      </c>
      <c r="B252" s="27" t="s">
        <v>16</v>
      </c>
      <c r="C252" s="10">
        <v>1</v>
      </c>
      <c r="D252" s="11">
        <v>5700</v>
      </c>
      <c r="E252" s="11">
        <f>SUM(D252:D252)</f>
        <v>5700</v>
      </c>
    </row>
    <row r="253" spans="1:5" ht="13.5" customHeight="1">
      <c r="A253" s="10">
        <v>156</v>
      </c>
      <c r="B253" s="12" t="s">
        <v>17</v>
      </c>
      <c r="C253" s="10">
        <v>1</v>
      </c>
      <c r="D253" s="11">
        <v>4800</v>
      </c>
      <c r="E253" s="11">
        <f>SUM(D253:D253)</f>
        <v>4800</v>
      </c>
    </row>
    <row r="254" spans="1:5" ht="13.5" customHeight="1">
      <c r="A254" s="26">
        <v>157</v>
      </c>
      <c r="B254" s="25" t="s">
        <v>17</v>
      </c>
      <c r="C254" s="26">
        <v>1</v>
      </c>
      <c r="D254" s="11">
        <v>4800</v>
      </c>
      <c r="E254" s="11">
        <f>SUM(D254:D254)</f>
        <v>4800</v>
      </c>
    </row>
    <row r="255" spans="1:5" ht="13.5" customHeight="1">
      <c r="A255" s="26">
        <v>158</v>
      </c>
      <c r="B255" s="25" t="s">
        <v>17</v>
      </c>
      <c r="C255" s="26">
        <v>1</v>
      </c>
      <c r="D255" s="11">
        <v>4800</v>
      </c>
      <c r="E255" s="11">
        <v>4800</v>
      </c>
    </row>
    <row r="256" spans="1:5" ht="13.5" customHeight="1">
      <c r="A256" s="60"/>
      <c r="B256" s="50" t="s">
        <v>10</v>
      </c>
      <c r="C256" s="54">
        <v>5</v>
      </c>
      <c r="D256" s="52">
        <f>SUM(D251:D255)</f>
        <v>28600</v>
      </c>
      <c r="E256" s="52">
        <f>SUM(E251:E255)</f>
        <v>28600</v>
      </c>
    </row>
    <row r="257" spans="1:5" ht="13.5" customHeight="1">
      <c r="A257" s="69"/>
      <c r="B257" s="70" t="s">
        <v>18</v>
      </c>
      <c r="C257" s="54">
        <v>16</v>
      </c>
      <c r="D257" s="52">
        <f>SUM(D238+D249+D256)</f>
        <v>85200</v>
      </c>
      <c r="E257" s="52">
        <f>SUM(D257:D257)</f>
        <v>85200</v>
      </c>
    </row>
    <row r="258" spans="1:5" ht="25.5" customHeight="1">
      <c r="A258" s="141" t="s">
        <v>72</v>
      </c>
      <c r="B258" s="141"/>
      <c r="C258" s="141"/>
      <c r="D258" s="141"/>
      <c r="E258" s="141"/>
    </row>
    <row r="259" spans="1:5" ht="13.5" customHeight="1">
      <c r="A259" s="8">
        <v>159</v>
      </c>
      <c r="B259" s="9" t="s">
        <v>12</v>
      </c>
      <c r="C259" s="10">
        <v>1</v>
      </c>
      <c r="D259" s="11">
        <v>9000</v>
      </c>
      <c r="E259" s="11">
        <f>SUM(D259:D259)</f>
        <v>9000</v>
      </c>
    </row>
    <row r="260" spans="1:5" ht="13.5" customHeight="1">
      <c r="A260" s="60"/>
      <c r="B260" s="50" t="s">
        <v>10</v>
      </c>
      <c r="C260" s="54">
        <v>1</v>
      </c>
      <c r="D260" s="52">
        <f>SUM(D259)</f>
        <v>9000</v>
      </c>
      <c r="E260" s="52">
        <f>SUM(E259)</f>
        <v>9000</v>
      </c>
    </row>
    <row r="261" spans="1:5" ht="27.75" customHeight="1">
      <c r="A261" s="155" t="s">
        <v>83</v>
      </c>
      <c r="B261" s="156"/>
      <c r="C261" s="156"/>
      <c r="D261" s="156"/>
      <c r="E261" s="156"/>
    </row>
    <row r="262" spans="1:5" ht="27" customHeight="1">
      <c r="A262" s="10">
        <v>160</v>
      </c>
      <c r="B262" s="12" t="s">
        <v>15</v>
      </c>
      <c r="C262" s="10">
        <v>1</v>
      </c>
      <c r="D262" s="11">
        <v>8500</v>
      </c>
      <c r="E262" s="11">
        <f>SUM(D262:D262)</f>
        <v>8500</v>
      </c>
    </row>
    <row r="263" spans="1:5" ht="13.5" customHeight="1">
      <c r="A263" s="10">
        <v>161</v>
      </c>
      <c r="B263" s="27" t="s">
        <v>16</v>
      </c>
      <c r="C263" s="10">
        <v>1</v>
      </c>
      <c r="D263" s="11">
        <v>5700</v>
      </c>
      <c r="E263" s="11">
        <f>SUM(D263:D263)</f>
        <v>5700</v>
      </c>
    </row>
    <row r="264" spans="1:5" ht="13.5" customHeight="1">
      <c r="A264" s="8">
        <v>162</v>
      </c>
      <c r="B264" s="12" t="s">
        <v>17</v>
      </c>
      <c r="C264" s="10">
        <v>1</v>
      </c>
      <c r="D264" s="11">
        <v>4800</v>
      </c>
      <c r="E264" s="11">
        <v>4800</v>
      </c>
    </row>
    <row r="265" spans="1:5" ht="13.5" customHeight="1">
      <c r="A265" s="8">
        <v>163</v>
      </c>
      <c r="B265" s="12" t="s">
        <v>17</v>
      </c>
      <c r="C265" s="10">
        <v>1</v>
      </c>
      <c r="D265" s="11">
        <v>4800</v>
      </c>
      <c r="E265" s="11">
        <v>4800</v>
      </c>
    </row>
    <row r="266" spans="1:5" ht="13.5" customHeight="1">
      <c r="A266" s="8">
        <v>164</v>
      </c>
      <c r="B266" s="12" t="s">
        <v>17</v>
      </c>
      <c r="C266" s="8">
        <v>1</v>
      </c>
      <c r="D266" s="11">
        <v>4800</v>
      </c>
      <c r="E266" s="11">
        <f>SUM(D266:D266)</f>
        <v>4800</v>
      </c>
    </row>
    <row r="267" spans="1:5" ht="13.5" customHeight="1">
      <c r="A267" s="59"/>
      <c r="B267" s="50" t="s">
        <v>10</v>
      </c>
      <c r="C267" s="54">
        <v>5</v>
      </c>
      <c r="D267" s="52">
        <f>SUM(D262:D266)</f>
        <v>28600</v>
      </c>
      <c r="E267" s="52">
        <f>SUM(E262:E266)</f>
        <v>28600</v>
      </c>
    </row>
    <row r="268" spans="1:5" ht="19.5" customHeight="1" hidden="1">
      <c r="A268" s="13"/>
      <c r="B268" s="14"/>
      <c r="C268" s="15"/>
      <c r="D268" s="16"/>
      <c r="E268" s="16"/>
    </row>
    <row r="269" spans="1:5" ht="35.25" customHeight="1">
      <c r="A269" s="137" t="s">
        <v>73</v>
      </c>
      <c r="B269" s="138"/>
      <c r="C269" s="138"/>
      <c r="D269" s="138"/>
      <c r="E269" s="139"/>
    </row>
    <row r="270" spans="1:5" ht="15" customHeight="1">
      <c r="A270" s="59">
        <v>165</v>
      </c>
      <c r="B270" s="117" t="s">
        <v>19</v>
      </c>
      <c r="C270" s="106">
        <v>1</v>
      </c>
      <c r="D270" s="11">
        <v>6000</v>
      </c>
      <c r="E270" s="11">
        <v>6000</v>
      </c>
    </row>
    <row r="271" spans="1:5" ht="13.5" customHeight="1">
      <c r="A271" s="10">
        <v>166</v>
      </c>
      <c r="B271" s="27" t="s">
        <v>16</v>
      </c>
      <c r="C271" s="10">
        <v>1</v>
      </c>
      <c r="D271" s="11">
        <v>5700</v>
      </c>
      <c r="E271" s="11">
        <f>SUM(D271:D271)</f>
        <v>5700</v>
      </c>
    </row>
    <row r="272" spans="1:5" ht="13.5" customHeight="1">
      <c r="A272" s="8">
        <v>167</v>
      </c>
      <c r="B272" s="12" t="s">
        <v>17</v>
      </c>
      <c r="C272" s="10">
        <v>1</v>
      </c>
      <c r="D272" s="11">
        <v>4800</v>
      </c>
      <c r="E272" s="11">
        <v>4800</v>
      </c>
    </row>
    <row r="273" spans="1:5" ht="13.5" customHeight="1">
      <c r="A273" s="59">
        <v>168</v>
      </c>
      <c r="B273" s="12" t="s">
        <v>17</v>
      </c>
      <c r="C273" s="106">
        <v>1</v>
      </c>
      <c r="D273" s="11">
        <v>4800</v>
      </c>
      <c r="E273" s="11">
        <v>4800</v>
      </c>
    </row>
    <row r="274" spans="1:5" ht="13.5" customHeight="1">
      <c r="A274" s="59"/>
      <c r="B274" s="50" t="s">
        <v>10</v>
      </c>
      <c r="C274" s="54">
        <v>4</v>
      </c>
      <c r="D274" s="52">
        <f>SUM(D270:D273)</f>
        <v>21300</v>
      </c>
      <c r="E274" s="52">
        <f>SUM(E270:E273)</f>
        <v>21300</v>
      </c>
    </row>
    <row r="275" spans="1:5" ht="13.5" customHeight="1">
      <c r="A275" s="122" t="s">
        <v>18</v>
      </c>
      <c r="B275" s="123"/>
      <c r="C275" s="54">
        <v>10</v>
      </c>
      <c r="D275" s="52">
        <f>SUM(D260+D267+D274)</f>
        <v>58900</v>
      </c>
      <c r="E275" s="52">
        <f>SUM(E259+E267+E274)</f>
        <v>58900</v>
      </c>
    </row>
    <row r="276" spans="1:5" ht="32.25" customHeight="1">
      <c r="A276" s="131" t="s">
        <v>33</v>
      </c>
      <c r="B276" s="131"/>
      <c r="C276" s="131"/>
      <c r="D276" s="131"/>
      <c r="E276" s="131"/>
    </row>
    <row r="277" spans="1:5" ht="13.5" customHeight="1">
      <c r="A277" s="59">
        <v>169</v>
      </c>
      <c r="B277" s="71" t="s">
        <v>12</v>
      </c>
      <c r="C277" s="26">
        <v>1</v>
      </c>
      <c r="D277" s="21">
        <v>9000</v>
      </c>
      <c r="E277" s="21">
        <f>SUM(D277:D277)</f>
        <v>9000</v>
      </c>
    </row>
    <row r="278" spans="1:5" ht="26.25" customHeight="1">
      <c r="A278" s="59">
        <v>170</v>
      </c>
      <c r="B278" s="80" t="s">
        <v>13</v>
      </c>
      <c r="C278" s="60">
        <v>1</v>
      </c>
      <c r="D278" s="76">
        <v>8700</v>
      </c>
      <c r="E278" s="76">
        <v>8700</v>
      </c>
    </row>
    <row r="279" spans="1:5" ht="16.5" customHeight="1">
      <c r="A279" s="59"/>
      <c r="B279" s="50" t="s">
        <v>10</v>
      </c>
      <c r="C279" s="54">
        <v>2</v>
      </c>
      <c r="D279" s="52">
        <f>SUM(D277+D278)</f>
        <v>17700</v>
      </c>
      <c r="E279" s="52">
        <f>SUM(D279:D279)</f>
        <v>17700</v>
      </c>
    </row>
    <row r="280" spans="1:5" ht="28.5" customHeight="1">
      <c r="A280" s="153" t="s">
        <v>42</v>
      </c>
      <c r="B280" s="153"/>
      <c r="C280" s="153"/>
      <c r="D280" s="153"/>
      <c r="E280" s="153"/>
    </row>
    <row r="281" spans="1:5" ht="28.5" customHeight="1">
      <c r="A281" s="8">
        <v>171</v>
      </c>
      <c r="B281" s="12" t="s">
        <v>15</v>
      </c>
      <c r="C281" s="10">
        <v>1</v>
      </c>
      <c r="D281" s="11">
        <v>8500</v>
      </c>
      <c r="E281" s="11">
        <f>SUM(D281:D281)</f>
        <v>8500</v>
      </c>
    </row>
    <row r="282" spans="1:5" ht="13.5" customHeight="1">
      <c r="A282" s="8">
        <v>172</v>
      </c>
      <c r="B282" s="12" t="s">
        <v>17</v>
      </c>
      <c r="C282" s="8">
        <v>1</v>
      </c>
      <c r="D282" s="11">
        <v>4800</v>
      </c>
      <c r="E282" s="11">
        <f>SUM(D282:D282)</f>
        <v>4800</v>
      </c>
    </row>
    <row r="283" spans="1:5" ht="13.5" customHeight="1">
      <c r="A283" s="8">
        <v>173</v>
      </c>
      <c r="B283" s="12" t="s">
        <v>17</v>
      </c>
      <c r="C283" s="8">
        <v>1</v>
      </c>
      <c r="D283" s="11">
        <v>4800</v>
      </c>
      <c r="E283" s="11">
        <f>SUM(D283:D283)</f>
        <v>4800</v>
      </c>
    </row>
    <row r="284" spans="1:5" ht="13.5" customHeight="1">
      <c r="A284" s="8">
        <v>174</v>
      </c>
      <c r="B284" s="12" t="s">
        <v>17</v>
      </c>
      <c r="C284" s="8">
        <v>1</v>
      </c>
      <c r="D284" s="11">
        <v>4800</v>
      </c>
      <c r="E284" s="11">
        <f>SUM(D284:D284)</f>
        <v>4800</v>
      </c>
    </row>
    <row r="285" spans="1:5" ht="13.5" customHeight="1">
      <c r="A285" s="20">
        <v>175</v>
      </c>
      <c r="B285" s="25" t="s">
        <v>17</v>
      </c>
      <c r="C285" s="26">
        <v>1</v>
      </c>
      <c r="D285" s="11">
        <v>4800</v>
      </c>
      <c r="E285" s="21">
        <f>SUM(D285:D285)</f>
        <v>4800</v>
      </c>
    </row>
    <row r="286" spans="1:5" ht="18.75" customHeight="1">
      <c r="A286" s="59"/>
      <c r="B286" s="50" t="s">
        <v>10</v>
      </c>
      <c r="C286" s="54">
        <f>SUM(C281:C285)</f>
        <v>5</v>
      </c>
      <c r="D286" s="52">
        <f>SUM(D281:D285)</f>
        <v>27700</v>
      </c>
      <c r="E286" s="52">
        <f>SUM(E281:E285)</f>
        <v>27700</v>
      </c>
    </row>
    <row r="287" spans="1:5" ht="19.5" customHeight="1">
      <c r="A287" s="130" t="s">
        <v>43</v>
      </c>
      <c r="B287" s="130"/>
      <c r="C287" s="130"/>
      <c r="D287" s="130"/>
      <c r="E287" s="130"/>
    </row>
    <row r="288" spans="1:5" ht="24.75" customHeight="1">
      <c r="A288" s="28">
        <v>176</v>
      </c>
      <c r="B288" s="12" t="s">
        <v>15</v>
      </c>
      <c r="C288" s="10">
        <v>1</v>
      </c>
      <c r="D288" s="11">
        <v>8500</v>
      </c>
      <c r="E288" s="11">
        <f aca="true" t="shared" si="6" ref="E288:E293">SUM(D288:D288)</f>
        <v>8500</v>
      </c>
    </row>
    <row r="289" spans="1:5" ht="13.5" customHeight="1">
      <c r="A289" s="28">
        <v>177</v>
      </c>
      <c r="B289" s="12" t="s">
        <v>17</v>
      </c>
      <c r="C289" s="10">
        <v>1</v>
      </c>
      <c r="D289" s="11">
        <v>4800</v>
      </c>
      <c r="E289" s="11">
        <f t="shared" si="6"/>
        <v>4800</v>
      </c>
    </row>
    <row r="290" spans="1:5" ht="13.5" customHeight="1">
      <c r="A290" s="28">
        <v>178</v>
      </c>
      <c r="B290" s="9" t="s">
        <v>17</v>
      </c>
      <c r="C290" s="10">
        <v>1</v>
      </c>
      <c r="D290" s="11">
        <v>4800</v>
      </c>
      <c r="E290" s="11">
        <f t="shared" si="6"/>
        <v>4800</v>
      </c>
    </row>
    <row r="291" spans="1:5" ht="13.5" customHeight="1">
      <c r="A291" s="10">
        <v>179</v>
      </c>
      <c r="B291" s="9" t="s">
        <v>17</v>
      </c>
      <c r="C291" s="10">
        <v>1</v>
      </c>
      <c r="D291" s="11">
        <v>4800</v>
      </c>
      <c r="E291" s="11">
        <f t="shared" si="6"/>
        <v>4800</v>
      </c>
    </row>
    <row r="292" spans="1:5" ht="13.5" customHeight="1">
      <c r="A292" s="26">
        <v>180</v>
      </c>
      <c r="B292" s="31" t="s">
        <v>17</v>
      </c>
      <c r="C292" s="26">
        <v>1</v>
      </c>
      <c r="D292" s="21">
        <v>4800</v>
      </c>
      <c r="E292" s="21">
        <f t="shared" si="6"/>
        <v>4800</v>
      </c>
    </row>
    <row r="293" spans="1:5" ht="13.5" customHeight="1">
      <c r="A293" s="60">
        <v>181</v>
      </c>
      <c r="B293" s="31" t="s">
        <v>17</v>
      </c>
      <c r="C293" s="26">
        <v>1</v>
      </c>
      <c r="D293" s="21">
        <v>4800</v>
      </c>
      <c r="E293" s="21">
        <f t="shared" si="6"/>
        <v>4800</v>
      </c>
    </row>
    <row r="294" spans="1:5" ht="13.5" customHeight="1">
      <c r="A294" s="59"/>
      <c r="B294" s="50" t="s">
        <v>10</v>
      </c>
      <c r="C294" s="62">
        <v>6</v>
      </c>
      <c r="D294" s="52">
        <f>SUM(D288:D293)</f>
        <v>32500</v>
      </c>
      <c r="E294" s="52">
        <f>SUM(E288:E293)</f>
        <v>32500</v>
      </c>
    </row>
    <row r="295" spans="1:5" ht="13.5" customHeight="1">
      <c r="A295" s="59"/>
      <c r="B295" s="50" t="s">
        <v>34</v>
      </c>
      <c r="C295" s="49">
        <v>13</v>
      </c>
      <c r="D295" s="63">
        <f>SUM(D279+D286+D294)</f>
        <v>77900</v>
      </c>
      <c r="E295" s="63">
        <f>SUM(D295:D295)</f>
        <v>77900</v>
      </c>
    </row>
    <row r="296" spans="1:5" ht="31.5" customHeight="1">
      <c r="A296" s="132" t="s">
        <v>81</v>
      </c>
      <c r="B296" s="132"/>
      <c r="C296" s="132"/>
      <c r="D296" s="132"/>
      <c r="E296" s="132"/>
    </row>
    <row r="297" spans="1:5" ht="13.5" customHeight="1">
      <c r="A297" s="59">
        <v>182</v>
      </c>
      <c r="B297" s="71" t="s">
        <v>12</v>
      </c>
      <c r="C297" s="26">
        <v>1</v>
      </c>
      <c r="D297" s="21">
        <v>9000</v>
      </c>
      <c r="E297" s="21">
        <f>SUM(D297:D297)</f>
        <v>9000</v>
      </c>
    </row>
    <row r="298" spans="1:5" ht="24.75" customHeight="1">
      <c r="A298" s="59">
        <v>183</v>
      </c>
      <c r="B298" s="71" t="s">
        <v>13</v>
      </c>
      <c r="C298" s="26">
        <v>1</v>
      </c>
      <c r="D298" s="76">
        <v>8700</v>
      </c>
      <c r="E298" s="21">
        <f>SUM(D298:D298)</f>
        <v>8700</v>
      </c>
    </row>
    <row r="299" spans="1:5" ht="13.5" customHeight="1">
      <c r="A299" s="59"/>
      <c r="B299" s="50" t="s">
        <v>40</v>
      </c>
      <c r="C299" s="54">
        <v>2</v>
      </c>
      <c r="D299" s="52">
        <f>SUM(D297+D298)</f>
        <v>17700</v>
      </c>
      <c r="E299" s="52">
        <f>SUM(D299:D299)</f>
        <v>17700</v>
      </c>
    </row>
    <row r="300" spans="1:5" ht="17.25" customHeight="1">
      <c r="A300" s="138" t="s">
        <v>82</v>
      </c>
      <c r="B300" s="138"/>
      <c r="C300" s="138"/>
      <c r="D300" s="138"/>
      <c r="E300" s="138"/>
    </row>
    <row r="301" spans="1:5" ht="13.5" customHeight="1">
      <c r="A301" s="33">
        <v>184</v>
      </c>
      <c r="B301" s="27" t="s">
        <v>19</v>
      </c>
      <c r="C301" s="33">
        <v>1</v>
      </c>
      <c r="D301" s="35">
        <v>6000</v>
      </c>
      <c r="E301" s="35">
        <f>SUM(D301:D301)</f>
        <v>6000</v>
      </c>
    </row>
    <row r="302" spans="1:5" ht="13.5" customHeight="1">
      <c r="A302" s="10">
        <v>185</v>
      </c>
      <c r="B302" s="12" t="s">
        <v>16</v>
      </c>
      <c r="C302" s="10">
        <v>1</v>
      </c>
      <c r="D302" s="11">
        <v>5700</v>
      </c>
      <c r="E302" s="11">
        <f>SUM(D302:D302)</f>
        <v>5700</v>
      </c>
    </row>
    <row r="303" spans="1:5" ht="13.5" customHeight="1">
      <c r="A303" s="10">
        <v>186</v>
      </c>
      <c r="B303" s="12" t="s">
        <v>17</v>
      </c>
      <c r="C303" s="10">
        <v>1</v>
      </c>
      <c r="D303" s="11">
        <v>4800</v>
      </c>
      <c r="E303" s="11">
        <f>SUM(D303:D303)</f>
        <v>4800</v>
      </c>
    </row>
    <row r="304" spans="1:5" ht="13.5" customHeight="1">
      <c r="A304" s="10">
        <v>187</v>
      </c>
      <c r="B304" s="12" t="s">
        <v>17</v>
      </c>
      <c r="C304" s="10">
        <v>1</v>
      </c>
      <c r="D304" s="11">
        <v>4800</v>
      </c>
      <c r="E304" s="11">
        <f>SUM(D304:D304)</f>
        <v>4800</v>
      </c>
    </row>
    <row r="305" spans="1:5" ht="13.5" customHeight="1">
      <c r="A305" s="10">
        <v>188</v>
      </c>
      <c r="B305" s="12" t="s">
        <v>17</v>
      </c>
      <c r="C305" s="10">
        <v>1</v>
      </c>
      <c r="D305" s="11">
        <v>4800</v>
      </c>
      <c r="E305" s="11">
        <f>SUM(D305:D305)</f>
        <v>4800</v>
      </c>
    </row>
    <row r="306" spans="1:5" ht="13.5" customHeight="1">
      <c r="A306" s="54"/>
      <c r="B306" s="50" t="s">
        <v>40</v>
      </c>
      <c r="C306" s="54">
        <v>5</v>
      </c>
      <c r="D306" s="52">
        <f>SUM(D301:D305)</f>
        <v>26100</v>
      </c>
      <c r="E306" s="52">
        <f>SUM(E301:E305)</f>
        <v>26100</v>
      </c>
    </row>
    <row r="307" spans="1:5" ht="15" customHeight="1">
      <c r="A307" s="160" t="s">
        <v>74</v>
      </c>
      <c r="B307" s="160"/>
      <c r="C307" s="160"/>
      <c r="D307" s="160"/>
      <c r="E307" s="160"/>
    </row>
    <row r="308" spans="1:5" ht="13.5" customHeight="1">
      <c r="A308" s="10">
        <v>189</v>
      </c>
      <c r="B308" s="12" t="s">
        <v>19</v>
      </c>
      <c r="C308" s="10">
        <v>1</v>
      </c>
      <c r="D308" s="11">
        <v>6000</v>
      </c>
      <c r="E308" s="11">
        <f aca="true" t="shared" si="7" ref="E308:E313">SUM(D308:D308)</f>
        <v>6000</v>
      </c>
    </row>
    <row r="309" spans="1:5" ht="13.5" customHeight="1">
      <c r="A309" s="10">
        <v>190</v>
      </c>
      <c r="B309" s="12" t="s">
        <v>16</v>
      </c>
      <c r="C309" s="10">
        <v>1</v>
      </c>
      <c r="D309" s="11">
        <v>5700</v>
      </c>
      <c r="E309" s="11">
        <f t="shared" si="7"/>
        <v>5700</v>
      </c>
    </row>
    <row r="310" spans="1:5" ht="13.5" customHeight="1">
      <c r="A310" s="10">
        <v>191</v>
      </c>
      <c r="B310" s="12" t="s">
        <v>17</v>
      </c>
      <c r="C310" s="10">
        <v>1</v>
      </c>
      <c r="D310" s="11">
        <v>4800</v>
      </c>
      <c r="E310" s="11">
        <f t="shared" si="7"/>
        <v>4800</v>
      </c>
    </row>
    <row r="311" spans="1:5" ht="13.5" customHeight="1">
      <c r="A311" s="10">
        <v>192</v>
      </c>
      <c r="B311" s="12" t="s">
        <v>17</v>
      </c>
      <c r="C311" s="10">
        <v>1</v>
      </c>
      <c r="D311" s="11">
        <v>4800</v>
      </c>
      <c r="E311" s="11">
        <f t="shared" si="7"/>
        <v>4800</v>
      </c>
    </row>
    <row r="312" spans="1:5" ht="13.5" customHeight="1">
      <c r="A312" s="10">
        <v>193</v>
      </c>
      <c r="B312" s="12" t="s">
        <v>17</v>
      </c>
      <c r="C312" s="10">
        <v>1</v>
      </c>
      <c r="D312" s="11">
        <v>4800</v>
      </c>
      <c r="E312" s="11">
        <f t="shared" si="7"/>
        <v>4800</v>
      </c>
    </row>
    <row r="313" spans="1:5" ht="13.5" customHeight="1">
      <c r="A313" s="120">
        <v>194</v>
      </c>
      <c r="B313" s="109" t="s">
        <v>45</v>
      </c>
      <c r="C313" s="105">
        <v>1</v>
      </c>
      <c r="D313" s="29">
        <v>4900</v>
      </c>
      <c r="E313" s="29">
        <f t="shared" si="7"/>
        <v>4900</v>
      </c>
    </row>
    <row r="314" spans="1:5" ht="13.5" customHeight="1">
      <c r="A314" s="54"/>
      <c r="B314" s="50" t="s">
        <v>40</v>
      </c>
      <c r="C314" s="54">
        <v>6</v>
      </c>
      <c r="D314" s="52">
        <f>SUM(D308:D313)</f>
        <v>31000</v>
      </c>
      <c r="E314" s="52">
        <f>SUM(E308:E313)</f>
        <v>31000</v>
      </c>
    </row>
    <row r="315" spans="1:5" ht="13.5" customHeight="1">
      <c r="A315" s="59"/>
      <c r="B315" s="50" t="s">
        <v>34</v>
      </c>
      <c r="C315" s="49">
        <v>13</v>
      </c>
      <c r="D315" s="63">
        <f>SUM(D299+D306+D314)</f>
        <v>74800</v>
      </c>
      <c r="E315" s="63">
        <f>SUM(E299+E306+E314)</f>
        <v>74800</v>
      </c>
    </row>
    <row r="316" spans="1:5" ht="15.75" customHeight="1">
      <c r="A316" s="131" t="s">
        <v>75</v>
      </c>
      <c r="B316" s="131"/>
      <c r="C316" s="131"/>
      <c r="D316" s="131"/>
      <c r="E316" s="131"/>
    </row>
    <row r="317" spans="1:5" ht="13.5" customHeight="1">
      <c r="A317" s="8">
        <v>195</v>
      </c>
      <c r="B317" s="12" t="s">
        <v>19</v>
      </c>
      <c r="C317" s="10">
        <v>1</v>
      </c>
      <c r="D317" s="11">
        <v>7500</v>
      </c>
      <c r="E317" s="11">
        <f aca="true" t="shared" si="8" ref="E317:E323">SUM(D317:D317)</f>
        <v>7500</v>
      </c>
    </row>
    <row r="318" spans="1:5" ht="13.5" customHeight="1">
      <c r="A318" s="8">
        <v>196</v>
      </c>
      <c r="B318" s="27" t="s">
        <v>16</v>
      </c>
      <c r="C318" s="10">
        <v>1</v>
      </c>
      <c r="D318" s="11">
        <v>7200</v>
      </c>
      <c r="E318" s="11">
        <f t="shared" si="8"/>
        <v>7200</v>
      </c>
    </row>
    <row r="319" spans="1:5" ht="13.5" customHeight="1">
      <c r="A319" s="8">
        <v>197</v>
      </c>
      <c r="B319" s="12" t="s">
        <v>17</v>
      </c>
      <c r="C319" s="10">
        <v>1</v>
      </c>
      <c r="D319" s="11">
        <v>4800</v>
      </c>
      <c r="E319" s="11">
        <f t="shared" si="8"/>
        <v>4800</v>
      </c>
    </row>
    <row r="320" spans="1:5" ht="13.5" customHeight="1">
      <c r="A320" s="8">
        <v>198</v>
      </c>
      <c r="B320" s="12" t="s">
        <v>17</v>
      </c>
      <c r="C320" s="10">
        <v>1</v>
      </c>
      <c r="D320" s="11">
        <v>4800</v>
      </c>
      <c r="E320" s="11">
        <f t="shared" si="8"/>
        <v>4800</v>
      </c>
    </row>
    <row r="321" spans="1:5" ht="13.5" customHeight="1">
      <c r="A321" s="40">
        <v>199</v>
      </c>
      <c r="B321" s="27" t="s">
        <v>17</v>
      </c>
      <c r="C321" s="33">
        <v>1</v>
      </c>
      <c r="D321" s="11">
        <v>4800</v>
      </c>
      <c r="E321" s="11">
        <f t="shared" si="8"/>
        <v>4800</v>
      </c>
    </row>
    <row r="322" spans="1:5" ht="13.5" customHeight="1">
      <c r="A322" s="96">
        <v>200</v>
      </c>
      <c r="B322" s="95" t="s">
        <v>17</v>
      </c>
      <c r="C322" s="94">
        <v>1</v>
      </c>
      <c r="D322" s="11">
        <v>4800</v>
      </c>
      <c r="E322" s="21">
        <f t="shared" si="8"/>
        <v>4800</v>
      </c>
    </row>
    <row r="323" spans="1:5" ht="13.5" customHeight="1">
      <c r="A323" s="121">
        <v>201</v>
      </c>
      <c r="B323" s="64" t="s">
        <v>17</v>
      </c>
      <c r="C323" s="41">
        <v>1</v>
      </c>
      <c r="D323" s="11">
        <v>4800</v>
      </c>
      <c r="E323" s="21">
        <f t="shared" si="8"/>
        <v>4800</v>
      </c>
    </row>
    <row r="324" spans="1:5" ht="13.5" customHeight="1">
      <c r="A324" s="59"/>
      <c r="B324" s="50" t="s">
        <v>25</v>
      </c>
      <c r="C324" s="54">
        <v>7</v>
      </c>
      <c r="D324" s="52">
        <f>SUM(D317:D323)</f>
        <v>38700</v>
      </c>
      <c r="E324" s="52">
        <f>SUM(E317:E323)</f>
        <v>38700</v>
      </c>
    </row>
    <row r="325" spans="1:55" s="82" customFormat="1" ht="14.25" customHeight="1">
      <c r="A325" s="157" t="s">
        <v>76</v>
      </c>
      <c r="B325" s="158"/>
      <c r="C325" s="158"/>
      <c r="D325" s="158"/>
      <c r="E325" s="159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</row>
    <row r="326" spans="1:5" ht="13.5" customHeight="1">
      <c r="A326" s="8">
        <v>202</v>
      </c>
      <c r="B326" s="12" t="s">
        <v>19</v>
      </c>
      <c r="C326" s="10">
        <v>1</v>
      </c>
      <c r="D326" s="11">
        <v>7500</v>
      </c>
      <c r="E326" s="11">
        <f aca="true" t="shared" si="9" ref="E326:E332">SUM(D326:D326)</f>
        <v>7500</v>
      </c>
    </row>
    <row r="327" spans="1:5" ht="13.5" customHeight="1">
      <c r="A327" s="8">
        <v>203</v>
      </c>
      <c r="B327" s="27" t="s">
        <v>16</v>
      </c>
      <c r="C327" s="10">
        <v>1</v>
      </c>
      <c r="D327" s="11">
        <v>7200</v>
      </c>
      <c r="E327" s="11">
        <f t="shared" si="9"/>
        <v>7200</v>
      </c>
    </row>
    <row r="328" spans="1:5" ht="13.5" customHeight="1">
      <c r="A328" s="10">
        <v>204</v>
      </c>
      <c r="B328" s="12" t="s">
        <v>17</v>
      </c>
      <c r="C328" s="10">
        <v>1</v>
      </c>
      <c r="D328" s="11">
        <v>4800</v>
      </c>
      <c r="E328" s="11">
        <f t="shared" si="9"/>
        <v>4800</v>
      </c>
    </row>
    <row r="329" spans="1:5" ht="13.5" customHeight="1">
      <c r="A329" s="10">
        <v>205</v>
      </c>
      <c r="B329" s="12" t="s">
        <v>17</v>
      </c>
      <c r="C329" s="10">
        <v>1</v>
      </c>
      <c r="D329" s="11">
        <v>4800</v>
      </c>
      <c r="E329" s="11">
        <f t="shared" si="9"/>
        <v>4800</v>
      </c>
    </row>
    <row r="330" spans="1:5" ht="13.5" customHeight="1">
      <c r="A330" s="10">
        <v>206</v>
      </c>
      <c r="B330" s="12" t="s">
        <v>17</v>
      </c>
      <c r="C330" s="10">
        <v>1</v>
      </c>
      <c r="D330" s="11">
        <v>4800</v>
      </c>
      <c r="E330" s="11">
        <f t="shared" si="9"/>
        <v>4800</v>
      </c>
    </row>
    <row r="331" spans="1:5" ht="13.5" customHeight="1">
      <c r="A331" s="10">
        <v>207</v>
      </c>
      <c r="B331" s="12" t="s">
        <v>17</v>
      </c>
      <c r="C331" s="10">
        <v>1</v>
      </c>
      <c r="D331" s="11">
        <v>4800</v>
      </c>
      <c r="E331" s="11">
        <f t="shared" si="9"/>
        <v>4800</v>
      </c>
    </row>
    <row r="332" spans="1:5" ht="13.5" customHeight="1">
      <c r="A332" s="10">
        <v>208</v>
      </c>
      <c r="B332" s="12" t="s">
        <v>17</v>
      </c>
      <c r="C332" s="10">
        <v>1</v>
      </c>
      <c r="D332" s="11">
        <v>4800</v>
      </c>
      <c r="E332" s="11">
        <f t="shared" si="9"/>
        <v>4800</v>
      </c>
    </row>
    <row r="333" spans="1:5" ht="12.75" customHeight="1">
      <c r="A333" s="59"/>
      <c r="B333" s="50" t="s">
        <v>25</v>
      </c>
      <c r="C333" s="54">
        <v>7</v>
      </c>
      <c r="D333" s="52">
        <f>SUM(D326:D332)</f>
        <v>38700</v>
      </c>
      <c r="E333" s="52">
        <f>SUM(E326:E332)</f>
        <v>38700</v>
      </c>
    </row>
    <row r="334" spans="1:55" s="82" customFormat="1" ht="16.5" customHeight="1">
      <c r="A334" s="83"/>
      <c r="B334" s="84" t="s">
        <v>35</v>
      </c>
      <c r="C334" s="85">
        <v>208</v>
      </c>
      <c r="D334" s="87">
        <f>SUM(D14+D44+D63+D80+D111+D142+D172+D191+D208+D234+D257+D275+D295+D315+D324+D333)</f>
        <v>1194650</v>
      </c>
      <c r="E334" s="88">
        <f>SUM(D334:D334)</f>
        <v>1194650</v>
      </c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</row>
  </sheetData>
  <sheetProtection/>
  <mergeCells count="58">
    <mergeCell ref="A316:E316"/>
    <mergeCell ref="A325:E325"/>
    <mergeCell ref="A276:E276"/>
    <mergeCell ref="A280:E280"/>
    <mergeCell ref="A287:E287"/>
    <mergeCell ref="A296:E296"/>
    <mergeCell ref="A300:E300"/>
    <mergeCell ref="A307:E307"/>
    <mergeCell ref="A239:E239"/>
    <mergeCell ref="A250:E250"/>
    <mergeCell ref="A258:E258"/>
    <mergeCell ref="A261:E261"/>
    <mergeCell ref="A269:E269"/>
    <mergeCell ref="A275:B275"/>
    <mergeCell ref="A209:E209"/>
    <mergeCell ref="A210:E210"/>
    <mergeCell ref="A215:E215"/>
    <mergeCell ref="A222:E222"/>
    <mergeCell ref="A228:E228"/>
    <mergeCell ref="A235:E235"/>
    <mergeCell ref="A173:E173"/>
    <mergeCell ref="B176:E176"/>
    <mergeCell ref="B184:E184"/>
    <mergeCell ref="A192:E192"/>
    <mergeCell ref="A195:E195"/>
    <mergeCell ref="A202:E202"/>
    <mergeCell ref="A131:E131"/>
    <mergeCell ref="A136:E136"/>
    <mergeCell ref="A143:E143"/>
    <mergeCell ref="A148:E148"/>
    <mergeCell ref="A156:E156"/>
    <mergeCell ref="A163:E163"/>
    <mergeCell ref="A92:E92"/>
    <mergeCell ref="A99:E99"/>
    <mergeCell ref="A105:E105"/>
    <mergeCell ref="A112:E112"/>
    <mergeCell ref="A117:E117"/>
    <mergeCell ref="A127:E127"/>
    <mergeCell ref="A57:E57"/>
    <mergeCell ref="A64:E64"/>
    <mergeCell ref="A67:E67"/>
    <mergeCell ref="A74:E74"/>
    <mergeCell ref="A81:E81"/>
    <mergeCell ref="A85:E85"/>
    <mergeCell ref="A10:E10"/>
    <mergeCell ref="A15:E15"/>
    <mergeCell ref="A19:E19"/>
    <mergeCell ref="A28:E28"/>
    <mergeCell ref="A45:E45"/>
    <mergeCell ref="A49:E49"/>
    <mergeCell ref="D3:E3"/>
    <mergeCell ref="A4:E4"/>
    <mergeCell ref="A5:E5"/>
    <mergeCell ref="A7:A8"/>
    <mergeCell ref="B7:B8"/>
    <mergeCell ref="C7:C8"/>
    <mergeCell ref="D7:D8"/>
    <mergeCell ref="E7:E8"/>
  </mergeCells>
  <printOptions/>
  <pageMargins left="0.11811023622047245" right="0" top="0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Narubaluk Iryna</dc:creator>
  <cp:keywords/>
  <dc:description/>
  <cp:lastModifiedBy>Drozdova Valentyna</cp:lastModifiedBy>
  <cp:lastPrinted>2018-12-27T07:18:19Z</cp:lastPrinted>
  <dcterms:created xsi:type="dcterms:W3CDTF">2017-04-03T12:02:21Z</dcterms:created>
  <dcterms:modified xsi:type="dcterms:W3CDTF">2019-01-14T08:21:34Z</dcterms:modified>
  <cp:category/>
  <cp:version/>
  <cp:contentType/>
  <cp:contentStatus/>
</cp:coreProperties>
</file>